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OS.PP.RACUNOVODSTVO\Desktop\2024\Financijsko izvješće\1-9-2024\"/>
    </mc:Choice>
  </mc:AlternateContent>
  <xr:revisionPtr revIDLastSave="0" documentId="13_ncr:1_{D062F13C-F5A8-41C2-ABC4-A19F84AECDBE}"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G308" i="9"/>
  <c r="F308" i="9"/>
  <c r="F307" i="9"/>
  <c r="H306" i="9"/>
  <c r="G306" i="9"/>
  <c r="E306" i="9" s="1"/>
  <c r="B306" i="9" s="1"/>
  <c r="F306" i="9"/>
  <c r="H305" i="9"/>
  <c r="G305" i="9"/>
  <c r="F305" i="9"/>
  <c r="E305" i="9"/>
  <c r="B305" i="9" s="1"/>
  <c r="H304" i="9"/>
  <c r="E304" i="9" s="1"/>
  <c r="G304" i="9"/>
  <c r="F304" i="9"/>
  <c r="H303" i="9"/>
  <c r="G303" i="9"/>
  <c r="E303" i="9" s="1"/>
  <c r="B303" i="9" s="1"/>
  <c r="F303" i="9"/>
  <c r="H302" i="9"/>
  <c r="G302" i="9"/>
  <c r="F302" i="9"/>
  <c r="H301" i="9"/>
  <c r="G301" i="9"/>
  <c r="F301" i="9"/>
  <c r="E301" i="9"/>
  <c r="B301" i="9" s="1"/>
  <c r="H300" i="9"/>
  <c r="G300" i="9"/>
  <c r="F300" i="9"/>
  <c r="H299" i="9"/>
  <c r="G299" i="9"/>
  <c r="F299" i="9"/>
  <c r="H298" i="9"/>
  <c r="G298" i="9"/>
  <c r="F298" i="9"/>
  <c r="H297" i="9"/>
  <c r="G297" i="9"/>
  <c r="F297" i="9"/>
  <c r="H296" i="9"/>
  <c r="G296" i="9"/>
  <c r="F296" i="9"/>
  <c r="E296" i="9"/>
  <c r="H295" i="9"/>
  <c r="G295" i="9"/>
  <c r="F295" i="9"/>
  <c r="H294" i="9"/>
  <c r="G294" i="9"/>
  <c r="F294" i="9"/>
  <c r="H293" i="9"/>
  <c r="G293" i="9"/>
  <c r="E293" i="9" s="1"/>
  <c r="B293" i="9" s="1"/>
  <c r="F293" i="9"/>
  <c r="H292" i="9"/>
  <c r="G292" i="9"/>
  <c r="E292" i="9" s="1"/>
  <c r="F292" i="9"/>
  <c r="H291" i="9"/>
  <c r="G291" i="9"/>
  <c r="E291" i="9" s="1"/>
  <c r="F291" i="9"/>
  <c r="F290" i="9"/>
  <c r="F289" i="9"/>
  <c r="H288" i="9"/>
  <c r="G288" i="9"/>
  <c r="F288" i="9"/>
  <c r="E288" i="9"/>
  <c r="B288" i="9" s="1"/>
  <c r="H287" i="9"/>
  <c r="G287" i="9"/>
  <c r="E287" i="9" s="1"/>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6" i="9"/>
  <c r="L275" i="9"/>
  <c r="F275" i="9" s="1"/>
  <c r="H275" i="9"/>
  <c r="F274" i="9"/>
  <c r="I273" i="9"/>
  <c r="H273" i="9"/>
  <c r="F273" i="9"/>
  <c r="E272" i="9"/>
  <c r="M271" i="9"/>
  <c r="L271" i="9"/>
  <c r="E271" i="9"/>
  <c r="M270" i="9"/>
  <c r="L270" i="9"/>
  <c r="F270" i="9"/>
  <c r="E270" i="9"/>
  <c r="B270" i="9" s="1"/>
  <c r="M269" i="9"/>
  <c r="L269" i="9"/>
  <c r="F269" i="9" s="1"/>
  <c r="E269" i="9"/>
  <c r="M268" i="9"/>
  <c r="L268" i="9"/>
  <c r="F268" i="9" s="1"/>
  <c r="B268" i="9" s="1"/>
  <c r="E268" i="9"/>
  <c r="M267" i="9"/>
  <c r="L267" i="9"/>
  <c r="F267" i="9" s="1"/>
  <c r="B267" i="9" s="1"/>
  <c r="E267" i="9"/>
  <c r="M266" i="9"/>
  <c r="L266" i="9"/>
  <c r="F266" i="9"/>
  <c r="E266" i="9"/>
  <c r="B266" i="9" s="1"/>
  <c r="M265" i="9"/>
  <c r="L265" i="9"/>
  <c r="F265" i="9" s="1"/>
  <c r="E265" i="9"/>
  <c r="M264" i="9"/>
  <c r="L264" i="9"/>
  <c r="F264" i="9" s="1"/>
  <c r="B264" i="9" s="1"/>
  <c r="E264" i="9"/>
  <c r="M263" i="9"/>
  <c r="L263" i="9"/>
  <c r="F263" i="9" s="1"/>
  <c r="B263" i="9" s="1"/>
  <c r="E263" i="9"/>
  <c r="M262" i="9"/>
  <c r="L262" i="9"/>
  <c r="F262" i="9"/>
  <c r="E262" i="9"/>
  <c r="B262" i="9" s="1"/>
  <c r="M261" i="9"/>
  <c r="L261" i="9"/>
  <c r="F261" i="9" s="1"/>
  <c r="E261" i="9"/>
  <c r="M260" i="9"/>
  <c r="L260" i="9"/>
  <c r="E260" i="9"/>
  <c r="M259" i="9"/>
  <c r="L259" i="9"/>
  <c r="F259" i="9" s="1"/>
  <c r="B259" i="9" s="1"/>
  <c r="E259" i="9"/>
  <c r="M258" i="9"/>
  <c r="L258" i="9"/>
  <c r="F258" i="9"/>
  <c r="E258" i="9"/>
  <c r="B258" i="9" s="1"/>
  <c r="M257" i="9"/>
  <c r="L257" i="9"/>
  <c r="F257" i="9" s="1"/>
  <c r="E257" i="9"/>
  <c r="M256" i="9"/>
  <c r="L256" i="9"/>
  <c r="F256" i="9" s="1"/>
  <c r="B256" i="9" s="1"/>
  <c r="E256" i="9"/>
  <c r="M255" i="9"/>
  <c r="L255" i="9"/>
  <c r="E255" i="9"/>
  <c r="M254" i="9"/>
  <c r="L254" i="9"/>
  <c r="F254" i="9"/>
  <c r="E254" i="9"/>
  <c r="B254" i="9" s="1"/>
  <c r="M253" i="9"/>
  <c r="L253" i="9"/>
  <c r="F253" i="9" s="1"/>
  <c r="B253" i="9" s="1"/>
  <c r="E253" i="9"/>
  <c r="M252" i="9"/>
  <c r="L252" i="9"/>
  <c r="F252" i="9" s="1"/>
  <c r="B252" i="9" s="1"/>
  <c r="E252" i="9"/>
  <c r="M251" i="9"/>
  <c r="F251" i="9" s="1"/>
  <c r="B251" i="9" s="1"/>
  <c r="L251" i="9"/>
  <c r="E251" i="9"/>
  <c r="M250" i="9"/>
  <c r="L250" i="9"/>
  <c r="F250" i="9"/>
  <c r="E250" i="9"/>
  <c r="B250" i="9" s="1"/>
  <c r="M249" i="9"/>
  <c r="L249" i="9"/>
  <c r="F249" i="9" s="1"/>
  <c r="B249" i="9" s="1"/>
  <c r="E249" i="9"/>
  <c r="M248" i="9"/>
  <c r="L248" i="9"/>
  <c r="F248" i="9" s="1"/>
  <c r="B248" i="9" s="1"/>
  <c r="E248" i="9"/>
  <c r="M247" i="9"/>
  <c r="F247" i="9" s="1"/>
  <c r="B247" i="9" s="1"/>
  <c r="L247" i="9"/>
  <c r="E247" i="9"/>
  <c r="M246" i="9"/>
  <c r="L246" i="9"/>
  <c r="F246" i="9"/>
  <c r="E246" i="9"/>
  <c r="B246" i="9" s="1"/>
  <c r="M245" i="9"/>
  <c r="L245" i="9"/>
  <c r="F245" i="9" s="1"/>
  <c r="B245" i="9" s="1"/>
  <c r="E245" i="9"/>
  <c r="M244" i="9"/>
  <c r="L244" i="9"/>
  <c r="E244" i="9"/>
  <c r="M243" i="9"/>
  <c r="F243" i="9" s="1"/>
  <c r="B243" i="9" s="1"/>
  <c r="L243" i="9"/>
  <c r="E243" i="9"/>
  <c r="M242" i="9"/>
  <c r="L242" i="9"/>
  <c r="F242" i="9"/>
  <c r="E242" i="9"/>
  <c r="B242" i="9" s="1"/>
  <c r="M241" i="9"/>
  <c r="L241" i="9"/>
  <c r="F241" i="9" s="1"/>
  <c r="B241" i="9" s="1"/>
  <c r="E241" i="9"/>
  <c r="M240" i="9"/>
  <c r="L240" i="9"/>
  <c r="F240" i="9" s="1"/>
  <c r="B240" i="9" s="1"/>
  <c r="E240" i="9"/>
  <c r="M239" i="9"/>
  <c r="F239" i="9" s="1"/>
  <c r="B239" i="9" s="1"/>
  <c r="L239" i="9"/>
  <c r="E239" i="9"/>
  <c r="M238" i="9"/>
  <c r="L238" i="9"/>
  <c r="F238" i="9"/>
  <c r="E238" i="9"/>
  <c r="B238" i="9" s="1"/>
  <c r="M237" i="9"/>
  <c r="L237" i="9"/>
  <c r="F237" i="9" s="1"/>
  <c r="B237" i="9" s="1"/>
  <c r="E237" i="9"/>
  <c r="M236" i="9"/>
  <c r="L236" i="9"/>
  <c r="F236" i="9" s="1"/>
  <c r="B236" i="9" s="1"/>
  <c r="E236" i="9"/>
  <c r="M235" i="9"/>
  <c r="L235" i="9"/>
  <c r="F235" i="9" s="1"/>
  <c r="B235" i="9" s="1"/>
  <c r="E235" i="9"/>
  <c r="M234" i="9"/>
  <c r="L234" i="9"/>
  <c r="F234" i="9"/>
  <c r="E234" i="9"/>
  <c r="B234" i="9" s="1"/>
  <c r="M233" i="9"/>
  <c r="L233" i="9"/>
  <c r="F233" i="9" s="1"/>
  <c r="B233" i="9" s="1"/>
  <c r="E233" i="9"/>
  <c r="M232" i="9"/>
  <c r="L232" i="9"/>
  <c r="F232" i="9" s="1"/>
  <c r="B232" i="9" s="1"/>
  <c r="E232" i="9"/>
  <c r="M231" i="9"/>
  <c r="F231" i="9" s="1"/>
  <c r="B231" i="9" s="1"/>
  <c r="L231" i="9"/>
  <c r="E231" i="9"/>
  <c r="M230" i="9"/>
  <c r="L230" i="9"/>
  <c r="F230" i="9"/>
  <c r="E230" i="9"/>
  <c r="B230" i="9" s="1"/>
  <c r="M229" i="9"/>
  <c r="L229" i="9"/>
  <c r="F229" i="9" s="1"/>
  <c r="B229" i="9" s="1"/>
  <c r="E229" i="9"/>
  <c r="M228" i="9"/>
  <c r="L228" i="9"/>
  <c r="E228" i="9"/>
  <c r="M227" i="9"/>
  <c r="F227" i="9" s="1"/>
  <c r="B227" i="9" s="1"/>
  <c r="L227" i="9"/>
  <c r="E227" i="9"/>
  <c r="M226" i="9"/>
  <c r="L226" i="9"/>
  <c r="F226" i="9"/>
  <c r="E226" i="9"/>
  <c r="B226" i="9" s="1"/>
  <c r="M225" i="9"/>
  <c r="L225" i="9"/>
  <c r="F225" i="9" s="1"/>
  <c r="B225" i="9" s="1"/>
  <c r="E225" i="9"/>
  <c r="M224" i="9"/>
  <c r="L224" i="9"/>
  <c r="F224" i="9" s="1"/>
  <c r="B224" i="9" s="1"/>
  <c r="E224" i="9"/>
  <c r="M223" i="9"/>
  <c r="L223" i="9"/>
  <c r="E223" i="9"/>
  <c r="M222" i="9"/>
  <c r="L222" i="9"/>
  <c r="F222" i="9"/>
  <c r="E222" i="9"/>
  <c r="B222" i="9" s="1"/>
  <c r="M221" i="9"/>
  <c r="L221" i="9"/>
  <c r="E221" i="9"/>
  <c r="M220" i="9"/>
  <c r="L220" i="9"/>
  <c r="F220" i="9" s="1"/>
  <c r="B220" i="9" s="1"/>
  <c r="E220" i="9"/>
  <c r="M219" i="9"/>
  <c r="L219" i="9"/>
  <c r="E219" i="9"/>
  <c r="M218" i="9"/>
  <c r="F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G181" i="9"/>
  <c r="E181" i="9" s="1"/>
  <c r="B181" i="9" s="1"/>
  <c r="F181" i="9"/>
  <c r="F180" i="9"/>
  <c r="G179" i="9"/>
  <c r="E179" i="9" s="1"/>
  <c r="B179" i="9" s="1"/>
  <c r="F179" i="9"/>
  <c r="F178" i="9"/>
  <c r="F177" i="9"/>
  <c r="F176" i="9"/>
  <c r="G175" i="9"/>
  <c r="E175" i="9" s="1"/>
  <c r="B175" i="9" s="1"/>
  <c r="F175" i="9"/>
  <c r="F174" i="9"/>
  <c r="F173" i="9"/>
  <c r="F172" i="9"/>
  <c r="F171" i="9"/>
  <c r="F170" i="9"/>
  <c r="G169" i="9"/>
  <c r="E169" i="9" s="1"/>
  <c r="B169" i="9" s="1"/>
  <c r="F169" i="9"/>
  <c r="F168" i="9"/>
  <c r="G167" i="9"/>
  <c r="E167" i="9" s="1"/>
  <c r="B167" i="9" s="1"/>
  <c r="F167" i="9"/>
  <c r="F166" i="9"/>
  <c r="F165" i="9"/>
  <c r="F164" i="9"/>
  <c r="F163" i="9"/>
  <c r="F162" i="9"/>
  <c r="F161" i="9"/>
  <c r="H160" i="9"/>
  <c r="G160" i="9"/>
  <c r="F160" i="9"/>
  <c r="E160" i="9"/>
  <c r="H159" i="9"/>
  <c r="G159" i="9"/>
  <c r="E159" i="9" s="1"/>
  <c r="F159" i="9"/>
  <c r="H158" i="9"/>
  <c r="G158" i="9"/>
  <c r="E158" i="9" s="1"/>
  <c r="F158" i="9"/>
  <c r="B158" i="9"/>
  <c r="H157" i="9"/>
  <c r="G157" i="9"/>
  <c r="F157" i="9"/>
  <c r="E157" i="9"/>
  <c r="B157" i="9" s="1"/>
  <c r="H156" i="9"/>
  <c r="G156" i="9"/>
  <c r="F156" i="9"/>
  <c r="E156" i="9"/>
  <c r="H155" i="9"/>
  <c r="G155" i="9"/>
  <c r="E155" i="9" s="1"/>
  <c r="F155" i="9"/>
  <c r="H154" i="9"/>
  <c r="G154" i="9"/>
  <c r="E154" i="9" s="1"/>
  <c r="F154" i="9"/>
  <c r="B154" i="9"/>
  <c r="H153" i="9"/>
  <c r="G153" i="9"/>
  <c r="F153" i="9"/>
  <c r="E153" i="9"/>
  <c r="B153" i="9" s="1"/>
  <c r="H152" i="9"/>
  <c r="G152" i="9"/>
  <c r="F152" i="9"/>
  <c r="E152" i="9"/>
  <c r="H151" i="9"/>
  <c r="G151" i="9"/>
  <c r="E151" i="9" s="1"/>
  <c r="B151" i="9" s="1"/>
  <c r="F151" i="9"/>
  <c r="H150" i="9"/>
  <c r="G150" i="9"/>
  <c r="F150" i="9"/>
  <c r="E150" i="9"/>
  <c r="B150" i="9" s="1"/>
  <c r="H149" i="9"/>
  <c r="E149" i="9" s="1"/>
  <c r="G149" i="9"/>
  <c r="F149" i="9"/>
  <c r="H148" i="9"/>
  <c r="G148" i="9"/>
  <c r="E148" i="9" s="1"/>
  <c r="B148" i="9" s="1"/>
  <c r="F148" i="9"/>
  <c r="H147" i="9"/>
  <c r="G147" i="9"/>
  <c r="F147" i="9"/>
  <c r="H146" i="9"/>
  <c r="G146" i="9"/>
  <c r="E146" i="9" s="1"/>
  <c r="B146" i="9" s="1"/>
  <c r="F146" i="9"/>
  <c r="H145" i="9"/>
  <c r="E145" i="9" s="1"/>
  <c r="B145" i="9" s="1"/>
  <c r="G145" i="9"/>
  <c r="F145" i="9"/>
  <c r="H144" i="9"/>
  <c r="G144" i="9"/>
  <c r="F144" i="9"/>
  <c r="E144" i="9"/>
  <c r="B144" i="9" s="1"/>
  <c r="F143" i="9"/>
  <c r="H142" i="9"/>
  <c r="G142" i="9"/>
  <c r="F142" i="9"/>
  <c r="E142" i="9"/>
  <c r="B142" i="9" s="1"/>
  <c r="H141" i="9"/>
  <c r="E141" i="9" s="1"/>
  <c r="G141" i="9"/>
  <c r="F141" i="9"/>
  <c r="H140" i="9"/>
  <c r="G140" i="9"/>
  <c r="E140" i="9" s="1"/>
  <c r="B140" i="9" s="1"/>
  <c r="F140" i="9"/>
  <c r="H139" i="9"/>
  <c r="G139" i="9"/>
  <c r="F139" i="9"/>
  <c r="H138" i="9"/>
  <c r="G138" i="9"/>
  <c r="E138" i="9" s="1"/>
  <c r="B138" i="9" s="1"/>
  <c r="F138" i="9"/>
  <c r="H137" i="9"/>
  <c r="E137" i="9" s="1"/>
  <c r="B137" i="9" s="1"/>
  <c r="G137" i="9"/>
  <c r="F137" i="9"/>
  <c r="H136" i="9"/>
  <c r="G136" i="9"/>
  <c r="F136" i="9"/>
  <c r="E136" i="9"/>
  <c r="B136" i="9" s="1"/>
  <c r="H135" i="9"/>
  <c r="G135" i="9"/>
  <c r="E135" i="9" s="1"/>
  <c r="F135" i="9"/>
  <c r="B135" i="9"/>
  <c r="H134" i="9"/>
  <c r="G134" i="9"/>
  <c r="F134" i="9"/>
  <c r="E134" i="9"/>
  <c r="B134" i="9" s="1"/>
  <c r="H133" i="9"/>
  <c r="E133" i="9" s="1"/>
  <c r="B133" i="9" s="1"/>
  <c r="G133" i="9"/>
  <c r="F133" i="9"/>
  <c r="H132" i="9"/>
  <c r="G132" i="9"/>
  <c r="E132" i="9" s="1"/>
  <c r="B132" i="9" s="1"/>
  <c r="F132" i="9"/>
  <c r="H131" i="9"/>
  <c r="G131" i="9"/>
  <c r="E131" i="9" s="1"/>
  <c r="B131" i="9" s="1"/>
  <c r="F131" i="9"/>
  <c r="H130" i="9"/>
  <c r="G130" i="9"/>
  <c r="E130" i="9" s="1"/>
  <c r="F130" i="9"/>
  <c r="B130" i="9"/>
  <c r="H129" i="9"/>
  <c r="G129" i="9"/>
  <c r="F129" i="9"/>
  <c r="E129" i="9"/>
  <c r="B129" i="9" s="1"/>
  <c r="H128" i="9"/>
  <c r="G128" i="9"/>
  <c r="F128" i="9"/>
  <c r="E128" i="9"/>
  <c r="H127" i="9"/>
  <c r="G127" i="9"/>
  <c r="E127" i="9" s="1"/>
  <c r="F127" i="9"/>
  <c r="B127" i="9" s="1"/>
  <c r="H126" i="9"/>
  <c r="G126" i="9"/>
  <c r="F126" i="9"/>
  <c r="E126" i="9"/>
  <c r="B126" i="9" s="1"/>
  <c r="H125" i="9"/>
  <c r="E125" i="9" s="1"/>
  <c r="G125" i="9"/>
  <c r="F125" i="9"/>
  <c r="H124" i="9"/>
  <c r="G124" i="9"/>
  <c r="E124" i="9" s="1"/>
  <c r="B124" i="9" s="1"/>
  <c r="F124" i="9"/>
  <c r="H123" i="9"/>
  <c r="G123" i="9"/>
  <c r="F123" i="9"/>
  <c r="H122" i="9"/>
  <c r="G122" i="9"/>
  <c r="E122" i="9" s="1"/>
  <c r="B122" i="9" s="1"/>
  <c r="F122" i="9"/>
  <c r="H121" i="9"/>
  <c r="E121" i="9" s="1"/>
  <c r="B121" i="9" s="1"/>
  <c r="G121" i="9"/>
  <c r="F121" i="9"/>
  <c r="H120" i="9"/>
  <c r="G120" i="9"/>
  <c r="F120" i="9"/>
  <c r="E120" i="9"/>
  <c r="B120" i="9" s="1"/>
  <c r="H119" i="9"/>
  <c r="G119" i="9"/>
  <c r="E119" i="9" s="1"/>
  <c r="F119" i="9"/>
  <c r="B119" i="9"/>
  <c r="H118" i="9"/>
  <c r="G118" i="9"/>
  <c r="F118" i="9"/>
  <c r="E118" i="9"/>
  <c r="B118" i="9" s="1"/>
  <c r="H117" i="9"/>
  <c r="E117" i="9" s="1"/>
  <c r="B117" i="9" s="1"/>
  <c r="G117" i="9"/>
  <c r="F117" i="9"/>
  <c r="H116" i="9"/>
  <c r="G116" i="9"/>
  <c r="E116" i="9" s="1"/>
  <c r="B116" i="9" s="1"/>
  <c r="F116" i="9"/>
  <c r="H115" i="9"/>
  <c r="G115" i="9"/>
  <c r="E115" i="9" s="1"/>
  <c r="B115" i="9" s="1"/>
  <c r="F115" i="9"/>
  <c r="H114" i="9"/>
  <c r="G114" i="9"/>
  <c r="E114" i="9" s="1"/>
  <c r="F114" i="9"/>
  <c r="B114" i="9"/>
  <c r="H113" i="9"/>
  <c r="G113" i="9"/>
  <c r="F113" i="9"/>
  <c r="E113" i="9"/>
  <c r="B113" i="9" s="1"/>
  <c r="H112" i="9"/>
  <c r="G112" i="9"/>
  <c r="F112" i="9"/>
  <c r="E112" i="9"/>
  <c r="H111" i="9"/>
  <c r="G111" i="9"/>
  <c r="E111" i="9" s="1"/>
  <c r="F111" i="9"/>
  <c r="B111" i="9" s="1"/>
  <c r="H110" i="9"/>
  <c r="G110" i="9"/>
  <c r="F110" i="9"/>
  <c r="E110" i="9"/>
  <c r="B110" i="9" s="1"/>
  <c r="H109" i="9"/>
  <c r="E109" i="9" s="1"/>
  <c r="G109" i="9"/>
  <c r="F109" i="9"/>
  <c r="H108" i="9"/>
  <c r="G108" i="9"/>
  <c r="E108" i="9" s="1"/>
  <c r="B108" i="9" s="1"/>
  <c r="F108" i="9"/>
  <c r="H107" i="9"/>
  <c r="G107" i="9"/>
  <c r="F107" i="9"/>
  <c r="H106" i="9"/>
  <c r="G106" i="9"/>
  <c r="E106" i="9" s="1"/>
  <c r="B106" i="9" s="1"/>
  <c r="F106" i="9"/>
  <c r="H105" i="9"/>
  <c r="E105" i="9" s="1"/>
  <c r="B105" i="9" s="1"/>
  <c r="G105" i="9"/>
  <c r="F105" i="9"/>
  <c r="H104" i="9"/>
  <c r="G104" i="9"/>
  <c r="F104" i="9"/>
  <c r="E104" i="9"/>
  <c r="B104" i="9" s="1"/>
  <c r="H103" i="9"/>
  <c r="G103" i="9"/>
  <c r="E103" i="9" s="1"/>
  <c r="F103" i="9"/>
  <c r="B103" i="9"/>
  <c r="H102" i="9"/>
  <c r="G102" i="9"/>
  <c r="F102" i="9"/>
  <c r="E102" i="9"/>
  <c r="B102" i="9" s="1"/>
  <c r="H101" i="9"/>
  <c r="E101" i="9" s="1"/>
  <c r="B101" i="9" s="1"/>
  <c r="G101" i="9"/>
  <c r="F101" i="9"/>
  <c r="H100" i="9"/>
  <c r="G100" i="9"/>
  <c r="E100" i="9" s="1"/>
  <c r="B100" i="9" s="1"/>
  <c r="F100" i="9"/>
  <c r="H99" i="9"/>
  <c r="G99" i="9"/>
  <c r="E99" i="9" s="1"/>
  <c r="B99" i="9" s="1"/>
  <c r="F99" i="9"/>
  <c r="H98" i="9"/>
  <c r="G98" i="9"/>
  <c r="E98" i="9" s="1"/>
  <c r="F98" i="9"/>
  <c r="B98" i="9"/>
  <c r="H97" i="9"/>
  <c r="G97" i="9"/>
  <c r="F97" i="9"/>
  <c r="E97" i="9"/>
  <c r="B97" i="9" s="1"/>
  <c r="H96" i="9"/>
  <c r="G96" i="9"/>
  <c r="F96" i="9"/>
  <c r="E96" i="9"/>
  <c r="H95" i="9"/>
  <c r="G95" i="9"/>
  <c r="E95" i="9" s="1"/>
  <c r="F95" i="9"/>
  <c r="B95" i="9" s="1"/>
  <c r="H94" i="9"/>
  <c r="G94" i="9"/>
  <c r="F94" i="9"/>
  <c r="E94" i="9"/>
  <c r="B94" i="9" s="1"/>
  <c r="H93" i="9"/>
  <c r="E93" i="9" s="1"/>
  <c r="G93" i="9"/>
  <c r="F93" i="9"/>
  <c r="H92" i="9"/>
  <c r="G92" i="9"/>
  <c r="E92" i="9" s="1"/>
  <c r="B92" i="9" s="1"/>
  <c r="F92" i="9"/>
  <c r="H91" i="9"/>
  <c r="G91" i="9"/>
  <c r="F91" i="9"/>
  <c r="H90" i="9"/>
  <c r="G90" i="9"/>
  <c r="E90" i="9" s="1"/>
  <c r="B90" i="9" s="1"/>
  <c r="F90" i="9"/>
  <c r="H89" i="9"/>
  <c r="E89" i="9" s="1"/>
  <c r="B89" i="9" s="1"/>
  <c r="G89" i="9"/>
  <c r="F89" i="9"/>
  <c r="H88" i="9"/>
  <c r="G88" i="9"/>
  <c r="F88" i="9"/>
  <c r="E88" i="9"/>
  <c r="B88" i="9" s="1"/>
  <c r="H87" i="9"/>
  <c r="G87" i="9"/>
  <c r="E87" i="9" s="1"/>
  <c r="F87" i="9"/>
  <c r="B87" i="9"/>
  <c r="H86" i="9"/>
  <c r="G86" i="9"/>
  <c r="F86" i="9"/>
  <c r="E86" i="9"/>
  <c r="B86" i="9" s="1"/>
  <c r="H85" i="9"/>
  <c r="E85" i="9" s="1"/>
  <c r="B85" i="9" s="1"/>
  <c r="G85" i="9"/>
  <c r="F85" i="9"/>
  <c r="H84" i="9"/>
  <c r="G84" i="9"/>
  <c r="E84" i="9" s="1"/>
  <c r="B84" i="9" s="1"/>
  <c r="F84" i="9"/>
  <c r="H83" i="9"/>
  <c r="G83" i="9"/>
  <c r="E83" i="9" s="1"/>
  <c r="B83" i="9" s="1"/>
  <c r="F83" i="9"/>
  <c r="H82" i="9"/>
  <c r="G82" i="9"/>
  <c r="E82" i="9" s="1"/>
  <c r="F82" i="9"/>
  <c r="B82" i="9"/>
  <c r="H81" i="9"/>
  <c r="G81" i="9"/>
  <c r="F81" i="9"/>
  <c r="E81" i="9"/>
  <c r="B81" i="9" s="1"/>
  <c r="H80" i="9"/>
  <c r="G80" i="9"/>
  <c r="F80" i="9"/>
  <c r="E80" i="9"/>
  <c r="H79" i="9"/>
  <c r="G79" i="9"/>
  <c r="E79" i="9" s="1"/>
  <c r="F79" i="9"/>
  <c r="B79" i="9" s="1"/>
  <c r="H78" i="9"/>
  <c r="G78" i="9"/>
  <c r="F78" i="9"/>
  <c r="E78" i="9"/>
  <c r="B78" i="9" s="1"/>
  <c r="H77" i="9"/>
  <c r="E77" i="9" s="1"/>
  <c r="G77" i="9"/>
  <c r="F77" i="9"/>
  <c r="H76" i="9"/>
  <c r="G76" i="9"/>
  <c r="E76" i="9" s="1"/>
  <c r="B76" i="9" s="1"/>
  <c r="F76" i="9"/>
  <c r="H75" i="9"/>
  <c r="G75" i="9"/>
  <c r="F75" i="9"/>
  <c r="H74" i="9"/>
  <c r="G74" i="9"/>
  <c r="E74" i="9" s="1"/>
  <c r="B74" i="9" s="1"/>
  <c r="F74" i="9"/>
  <c r="H73" i="9"/>
  <c r="E73" i="9" s="1"/>
  <c r="B73" i="9" s="1"/>
  <c r="G73" i="9"/>
  <c r="F73" i="9"/>
  <c r="H72" i="9"/>
  <c r="G72" i="9"/>
  <c r="F72" i="9"/>
  <c r="E72" i="9"/>
  <c r="B72" i="9" s="1"/>
  <c r="H71" i="9"/>
  <c r="G71" i="9"/>
  <c r="E71" i="9" s="1"/>
  <c r="F71" i="9"/>
  <c r="B71" i="9"/>
  <c r="H70" i="9"/>
  <c r="G70" i="9"/>
  <c r="F70" i="9"/>
  <c r="E70" i="9"/>
  <c r="B70" i="9" s="1"/>
  <c r="H69" i="9"/>
  <c r="E69" i="9" s="1"/>
  <c r="B69" i="9" s="1"/>
  <c r="G69" i="9"/>
  <c r="F69" i="9"/>
  <c r="H68" i="9"/>
  <c r="G68" i="9"/>
  <c r="E68" i="9" s="1"/>
  <c r="B68" i="9" s="1"/>
  <c r="F68" i="9"/>
  <c r="H67" i="9"/>
  <c r="G67" i="9"/>
  <c r="E67" i="9" s="1"/>
  <c r="B67" i="9" s="1"/>
  <c r="F67" i="9"/>
  <c r="H66" i="9"/>
  <c r="G66" i="9"/>
  <c r="E66" i="9" s="1"/>
  <c r="F66" i="9"/>
  <c r="B66" i="9"/>
  <c r="H65" i="9"/>
  <c r="G65" i="9"/>
  <c r="F65" i="9"/>
  <c r="E65" i="9"/>
  <c r="B65" i="9" s="1"/>
  <c r="H64" i="9"/>
  <c r="G64" i="9"/>
  <c r="F64" i="9"/>
  <c r="E64" i="9"/>
  <c r="H63" i="9"/>
  <c r="G63" i="9"/>
  <c r="E63" i="9" s="1"/>
  <c r="F63" i="9"/>
  <c r="B63" i="9" s="1"/>
  <c r="H62" i="9"/>
  <c r="G62" i="9"/>
  <c r="F62" i="9"/>
  <c r="E62" i="9"/>
  <c r="B62" i="9" s="1"/>
  <c r="H61" i="9"/>
  <c r="E61" i="9" s="1"/>
  <c r="G61" i="9"/>
  <c r="F61" i="9"/>
  <c r="H60" i="9"/>
  <c r="G60" i="9"/>
  <c r="E60" i="9" s="1"/>
  <c r="B60" i="9" s="1"/>
  <c r="F60" i="9"/>
  <c r="H59" i="9"/>
  <c r="G59" i="9"/>
  <c r="F59" i="9"/>
  <c r="H58" i="9"/>
  <c r="G58" i="9"/>
  <c r="E58" i="9" s="1"/>
  <c r="B58" i="9" s="1"/>
  <c r="F58" i="9"/>
  <c r="H57" i="9"/>
  <c r="E57" i="9" s="1"/>
  <c r="B57" i="9" s="1"/>
  <c r="G57" i="9"/>
  <c r="F57" i="9"/>
  <c r="H56" i="9"/>
  <c r="G56" i="9"/>
  <c r="F56" i="9"/>
  <c r="E56" i="9"/>
  <c r="B56" i="9" s="1"/>
  <c r="H55" i="9"/>
  <c r="G55" i="9"/>
  <c r="E55" i="9" s="1"/>
  <c r="F55" i="9"/>
  <c r="B55" i="9"/>
  <c r="H54" i="9"/>
  <c r="G54" i="9"/>
  <c r="F54" i="9"/>
  <c r="E54" i="9"/>
  <c r="B54" i="9" s="1"/>
  <c r="H53" i="9"/>
  <c r="E53" i="9" s="1"/>
  <c r="B53" i="9" s="1"/>
  <c r="G53" i="9"/>
  <c r="F53" i="9"/>
  <c r="H52" i="9"/>
  <c r="G52" i="9"/>
  <c r="E52" i="9" s="1"/>
  <c r="B52" i="9" s="1"/>
  <c r="F52" i="9"/>
  <c r="H51" i="9"/>
  <c r="G51" i="9"/>
  <c r="E51" i="9" s="1"/>
  <c r="B51" i="9" s="1"/>
  <c r="F51" i="9"/>
  <c r="H50" i="9"/>
  <c r="G50" i="9"/>
  <c r="E50" i="9" s="1"/>
  <c r="F50" i="9"/>
  <c r="B50" i="9"/>
  <c r="H49" i="9"/>
  <c r="G49" i="9"/>
  <c r="F49" i="9"/>
  <c r="E49" i="9"/>
  <c r="B49" i="9" s="1"/>
  <c r="H48" i="9"/>
  <c r="G48" i="9"/>
  <c r="F48" i="9"/>
  <c r="E48" i="9"/>
  <c r="H47" i="9"/>
  <c r="G47" i="9"/>
  <c r="F47" i="9"/>
  <c r="H46" i="9"/>
  <c r="G46" i="9"/>
  <c r="F46" i="9"/>
  <c r="E46" i="9"/>
  <c r="B46" i="9" s="1"/>
  <c r="H45" i="9"/>
  <c r="E45" i="9" s="1"/>
  <c r="G45" i="9"/>
  <c r="F45" i="9"/>
  <c r="H44" i="9"/>
  <c r="G44" i="9"/>
  <c r="E44" i="9" s="1"/>
  <c r="B44" i="9" s="1"/>
  <c r="F44" i="9"/>
  <c r="H43" i="9"/>
  <c r="G43" i="9"/>
  <c r="F43" i="9"/>
  <c r="H42" i="9"/>
  <c r="G42" i="9"/>
  <c r="E42" i="9" s="1"/>
  <c r="B42" i="9" s="1"/>
  <c r="F42" i="9"/>
  <c r="H41" i="9"/>
  <c r="E41" i="9" s="1"/>
  <c r="B41" i="9" s="1"/>
  <c r="G41" i="9"/>
  <c r="F41" i="9"/>
  <c r="H40" i="9"/>
  <c r="G40" i="9"/>
  <c r="F40" i="9"/>
  <c r="E40" i="9"/>
  <c r="B40" i="9" s="1"/>
  <c r="H39" i="9"/>
  <c r="G39" i="9"/>
  <c r="E39" i="9" s="1"/>
  <c r="F39" i="9"/>
  <c r="B39" i="9"/>
  <c r="H38" i="9"/>
  <c r="G38" i="9"/>
  <c r="F38" i="9"/>
  <c r="E38" i="9"/>
  <c r="B38" i="9" s="1"/>
  <c r="H37" i="9"/>
  <c r="E37" i="9" s="1"/>
  <c r="B37" i="9" s="1"/>
  <c r="G37" i="9"/>
  <c r="F37" i="9"/>
  <c r="H36" i="9"/>
  <c r="G36" i="9"/>
  <c r="E36" i="9" s="1"/>
  <c r="B36" i="9" s="1"/>
  <c r="F36" i="9"/>
  <c r="H35" i="9"/>
  <c r="G35" i="9"/>
  <c r="E35" i="9" s="1"/>
  <c r="B35" i="9" s="1"/>
  <c r="F35" i="9"/>
  <c r="H34" i="9"/>
  <c r="G34" i="9"/>
  <c r="E34" i="9" s="1"/>
  <c r="F34" i="9"/>
  <c r="B34" i="9"/>
  <c r="H33" i="9"/>
  <c r="G33" i="9"/>
  <c r="E33" i="9" s="1"/>
  <c r="B33" i="9" s="1"/>
  <c r="F33" i="9"/>
  <c r="H32" i="9"/>
  <c r="G32" i="9"/>
  <c r="F32" i="9"/>
  <c r="H31" i="9"/>
  <c r="G31" i="9"/>
  <c r="E31" i="9" s="1"/>
  <c r="F31" i="9"/>
  <c r="B31" i="9" s="1"/>
  <c r="H30" i="9"/>
  <c r="E30" i="9" s="1"/>
  <c r="B30" i="9" s="1"/>
  <c r="G30" i="9"/>
  <c r="F30" i="9"/>
  <c r="H29" i="9"/>
  <c r="E29" i="9" s="1"/>
  <c r="G29" i="9"/>
  <c r="F29" i="9"/>
  <c r="H28" i="9"/>
  <c r="G28" i="9"/>
  <c r="E28" i="9" s="1"/>
  <c r="B28" i="9" s="1"/>
  <c r="F28" i="9"/>
  <c r="H27" i="9"/>
  <c r="G27" i="9"/>
  <c r="F27" i="9"/>
  <c r="H26" i="9"/>
  <c r="G26" i="9"/>
  <c r="E26" i="9" s="1"/>
  <c r="B26" i="9" s="1"/>
  <c r="F26" i="9"/>
  <c r="H25" i="9"/>
  <c r="E25" i="9" s="1"/>
  <c r="B25" i="9" s="1"/>
  <c r="G25" i="9"/>
  <c r="F25" i="9"/>
  <c r="H24" i="9"/>
  <c r="G24" i="9"/>
  <c r="F24" i="9"/>
  <c r="E24" i="9"/>
  <c r="B24" i="9" s="1"/>
  <c r="H23" i="9"/>
  <c r="G23" i="9"/>
  <c r="F23" i="9"/>
  <c r="H22" i="9"/>
  <c r="E22" i="9" s="1"/>
  <c r="B22" i="9" s="1"/>
  <c r="G22" i="9"/>
  <c r="F22" i="9"/>
  <c r="F21" i="9"/>
  <c r="F4" i="9"/>
  <c r="O3" i="9"/>
  <c r="G275" i="9" s="1"/>
  <c r="E275" i="9" s="1"/>
  <c r="B275" i="9" s="1"/>
  <c r="I3" i="9"/>
  <c r="H3" i="9"/>
  <c r="G3" i="9"/>
  <c r="D101" i="8"/>
  <c r="D95" i="8"/>
  <c r="D90" i="8"/>
  <c r="D85" i="8"/>
  <c r="D80" i="8"/>
  <c r="D75" i="8"/>
  <c r="D70" i="8"/>
  <c r="D65" i="8"/>
  <c r="D60" i="8"/>
  <c r="D55" i="8"/>
  <c r="D49" i="8" s="1"/>
  <c r="C1524" i="1" s="1"/>
  <c r="D50" i="8"/>
  <c r="D44" i="8"/>
  <c r="D43" i="8" s="1"/>
  <c r="D36" i="8"/>
  <c r="D26" i="8"/>
  <c r="D24" i="8"/>
  <c r="D18" i="8"/>
  <c r="D8" i="8"/>
  <c r="D6" i="8"/>
  <c r="E44" i="7"/>
  <c r="D44" i="7"/>
  <c r="E39" i="7"/>
  <c r="D39" i="7"/>
  <c r="E38" i="7"/>
  <c r="E30" i="7"/>
  <c r="D30" i="7"/>
  <c r="D22" i="7" s="1"/>
  <c r="H30" i="3" s="1"/>
  <c r="E23" i="7"/>
  <c r="E22" i="7" s="1"/>
  <c r="D23" i="7"/>
  <c r="E14" i="7"/>
  <c r="D1445" i="1" s="1"/>
  <c r="D14" i="7"/>
  <c r="E7" i="7"/>
  <c r="D7" i="7"/>
  <c r="D6" i="7" s="1"/>
  <c r="E6" i="7"/>
  <c r="D5"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412" i="1" s="1"/>
  <c r="D118" i="6"/>
  <c r="F117" i="6"/>
  <c r="F116" i="6"/>
  <c r="F115" i="6"/>
  <c r="E115" i="6"/>
  <c r="D115" i="6"/>
  <c r="D114" i="6" s="1"/>
  <c r="E114" i="6"/>
  <c r="D1408" i="1" s="1"/>
  <c r="F113" i="6"/>
  <c r="F112" i="6"/>
  <c r="F111" i="6"/>
  <c r="F110" i="6"/>
  <c r="F109" i="6"/>
  <c r="F108" i="6"/>
  <c r="F107" i="6"/>
  <c r="E107" i="6"/>
  <c r="D107" i="6"/>
  <c r="F106" i="6"/>
  <c r="F105" i="6"/>
  <c r="F104" i="6"/>
  <c r="F103" i="6"/>
  <c r="F102" i="6"/>
  <c r="F101" i="6"/>
  <c r="F100" i="6"/>
  <c r="E99" i="6"/>
  <c r="D1393" i="1" s="1"/>
  <c r="D99" i="6"/>
  <c r="F98" i="6"/>
  <c r="F97" i="6"/>
  <c r="F96" i="6"/>
  <c r="F95" i="6"/>
  <c r="E94" i="6"/>
  <c r="D94" i="6"/>
  <c r="F94" i="6" s="1"/>
  <c r="F93" i="6"/>
  <c r="F92" i="6"/>
  <c r="F91" i="6"/>
  <c r="F90" i="6"/>
  <c r="E90" i="6"/>
  <c r="D90"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F39" i="6"/>
  <c r="E39" i="6"/>
  <c r="D39" i="6"/>
  <c r="F38" i="6"/>
  <c r="F37" i="6"/>
  <c r="E36" i="6"/>
  <c r="E35" i="6" s="1"/>
  <c r="D1329" i="1"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1" i="5"/>
  <c r="F240" i="5"/>
  <c r="F239"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8" i="5" s="1"/>
  <c r="F197" i="5"/>
  <c r="F196" i="5"/>
  <c r="F195" i="5"/>
  <c r="F194" i="5"/>
  <c r="F193" i="5"/>
  <c r="F192" i="5"/>
  <c r="F191" i="5"/>
  <c r="E191" i="5"/>
  <c r="D191" i="5"/>
  <c r="E190" i="5"/>
  <c r="F189" i="5"/>
  <c r="F188" i="5"/>
  <c r="F187" i="5"/>
  <c r="F186" i="5"/>
  <c r="F185" i="5"/>
  <c r="F184" i="5"/>
  <c r="F183" i="5"/>
  <c r="F182" i="5"/>
  <c r="F181" i="5"/>
  <c r="E180" i="5"/>
  <c r="D1157" i="1" s="1"/>
  <c r="D180" i="5"/>
  <c r="F179" i="5"/>
  <c r="F178" i="5"/>
  <c r="E177" i="5"/>
  <c r="F173" i="5"/>
  <c r="F172" i="5"/>
  <c r="F171" i="5"/>
  <c r="F170"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120" i="1" s="1"/>
  <c r="D142" i="5"/>
  <c r="F141" i="5"/>
  <c r="F140" i="5"/>
  <c r="F139" i="5"/>
  <c r="F138" i="5"/>
  <c r="F137" i="5"/>
  <c r="F136" i="5"/>
  <c r="F135" i="5"/>
  <c r="E135" i="5"/>
  <c r="D135" i="5"/>
  <c r="D134" i="5" s="1"/>
  <c r="F134" i="5"/>
  <c r="E134" i="5"/>
  <c r="D1112" i="1"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1034" i="1"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43" i="4"/>
  <c r="F638" i="4"/>
  <c r="F637" i="4"/>
  <c r="F634" i="4"/>
  <c r="F633" i="4"/>
  <c r="E632" i="4"/>
  <c r="D632" i="4"/>
  <c r="F632" i="4" s="1"/>
  <c r="F631" i="4"/>
  <c r="F630" i="4"/>
  <c r="E629" i="4"/>
  <c r="D629" i="4"/>
  <c r="F629" i="4" s="1"/>
  <c r="F628" i="4"/>
  <c r="F627" i="4"/>
  <c r="F626" i="4"/>
  <c r="E626" i="4"/>
  <c r="G183" i="9" s="1"/>
  <c r="E183" i="9" s="1"/>
  <c r="B183" i="9" s="1"/>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G166" i="9" s="1"/>
  <c r="D466" i="4"/>
  <c r="F465" i="4"/>
  <c r="F464" i="4"/>
  <c r="F463" i="4"/>
  <c r="E463" i="4"/>
  <c r="D463" i="4"/>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E420" i="4" s="1"/>
  <c r="D422" i="4"/>
  <c r="E418" i="4"/>
  <c r="D418" i="4"/>
  <c r="F418" i="4" s="1"/>
  <c r="F417" i="4"/>
  <c r="E417" i="4"/>
  <c r="D417" i="4"/>
  <c r="F416" i="4"/>
  <c r="E416" i="4"/>
  <c r="D416" i="4"/>
  <c r="D643"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E363" i="4"/>
  <c r="E350" i="4" s="1"/>
  <c r="D363" i="4"/>
  <c r="F362" i="4"/>
  <c r="F361" i="4"/>
  <c r="F360" i="4"/>
  <c r="F359" i="4"/>
  <c r="F358" i="4"/>
  <c r="F357" i="4"/>
  <c r="F356" i="4"/>
  <c r="E356" i="4"/>
  <c r="E351" i="4" s="1"/>
  <c r="D356" i="4"/>
  <c r="F355" i="4"/>
  <c r="F354" i="4"/>
  <c r="F353"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F159" i="4"/>
  <c r="E159" i="4"/>
  <c r="E152" i="4" s="1"/>
  <c r="D148" i="1" s="1"/>
  <c r="D159" i="4"/>
  <c r="F158" i="4"/>
  <c r="F157" i="4"/>
  <c r="F156" i="4"/>
  <c r="F155" i="4"/>
  <c r="F154" i="4"/>
  <c r="F153" i="4"/>
  <c r="E153" i="4"/>
  <c r="D153" i="4"/>
  <c r="D152" i="4" s="1"/>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F128" i="4" s="1"/>
  <c r="D128" i="4"/>
  <c r="F127" i="4"/>
  <c r="F126" i="4"/>
  <c r="E125" i="4"/>
  <c r="D121" i="1" s="1"/>
  <c r="D125" i="4"/>
  <c r="D124" i="4" s="1"/>
  <c r="F123" i="4"/>
  <c r="F122" i="4"/>
  <c r="F121" i="4"/>
  <c r="E120" i="4"/>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G177" i="9" s="1"/>
  <c r="E177" i="9" s="1"/>
  <c r="B177" i="9" s="1"/>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I35"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H1577" i="1"/>
  <c r="C1577" i="1"/>
  <c r="G1577" i="1" s="1"/>
  <c r="H1576" i="1"/>
  <c r="G1576" i="1"/>
  <c r="C1576" i="1"/>
  <c r="G1575" i="1"/>
  <c r="C1575" i="1"/>
  <c r="H1575" i="1" s="1"/>
  <c r="G1574" i="1"/>
  <c r="C1574" i="1"/>
  <c r="H1574" i="1" s="1"/>
  <c r="H1573" i="1"/>
  <c r="C1573" i="1"/>
  <c r="G1573" i="1" s="1"/>
  <c r="H1572" i="1"/>
  <c r="G1572" i="1"/>
  <c r="C1572" i="1"/>
  <c r="H1571" i="1"/>
  <c r="G1571" i="1"/>
  <c r="C1571" i="1"/>
  <c r="G1570" i="1"/>
  <c r="C1570" i="1"/>
  <c r="H1570" i="1" s="1"/>
  <c r="H1569" i="1"/>
  <c r="C1569" i="1"/>
  <c r="G1569" i="1" s="1"/>
  <c r="H1568" i="1"/>
  <c r="G1568" i="1"/>
  <c r="C1568" i="1"/>
  <c r="G1567" i="1"/>
  <c r="C1567" i="1"/>
  <c r="H1567" i="1" s="1"/>
  <c r="G1566" i="1"/>
  <c r="C1566" i="1"/>
  <c r="H1566" i="1" s="1"/>
  <c r="H1565" i="1"/>
  <c r="C1565" i="1"/>
  <c r="G1565" i="1" s="1"/>
  <c r="H1564" i="1"/>
  <c r="G1564" i="1"/>
  <c r="C1564" i="1"/>
  <c r="H1563" i="1"/>
  <c r="G1563" i="1"/>
  <c r="C1563" i="1"/>
  <c r="G1562" i="1"/>
  <c r="C1562" i="1"/>
  <c r="H1562" i="1" s="1"/>
  <c r="H1561" i="1"/>
  <c r="C1561" i="1"/>
  <c r="G1561" i="1" s="1"/>
  <c r="H1560" i="1"/>
  <c r="G1560" i="1"/>
  <c r="C1560" i="1"/>
  <c r="G1559" i="1"/>
  <c r="C1559" i="1"/>
  <c r="H1559" i="1" s="1"/>
  <c r="G1558" i="1"/>
  <c r="C1558" i="1"/>
  <c r="H1558" i="1" s="1"/>
  <c r="H1557" i="1"/>
  <c r="C1557" i="1"/>
  <c r="G1557" i="1" s="1"/>
  <c r="H1556" i="1"/>
  <c r="G1556" i="1"/>
  <c r="C1556" i="1"/>
  <c r="H1555" i="1"/>
  <c r="G1555" i="1"/>
  <c r="C1555" i="1"/>
  <c r="G1554" i="1"/>
  <c r="C1554" i="1"/>
  <c r="H1554" i="1" s="1"/>
  <c r="H1553" i="1"/>
  <c r="C1553" i="1"/>
  <c r="G1553" i="1" s="1"/>
  <c r="H1552" i="1"/>
  <c r="G1552" i="1"/>
  <c r="C1552" i="1"/>
  <c r="G1551" i="1"/>
  <c r="C1551" i="1"/>
  <c r="H1551" i="1" s="1"/>
  <c r="G1550" i="1"/>
  <c r="C1550" i="1"/>
  <c r="H1550" i="1" s="1"/>
  <c r="H1549" i="1"/>
  <c r="C1549" i="1"/>
  <c r="G1549" i="1" s="1"/>
  <c r="H1548" i="1"/>
  <c r="G1548" i="1"/>
  <c r="C1548" i="1"/>
  <c r="H1547" i="1"/>
  <c r="G1547" i="1"/>
  <c r="C1547" i="1"/>
  <c r="G1546" i="1"/>
  <c r="C1546" i="1"/>
  <c r="H1546" i="1" s="1"/>
  <c r="H1545" i="1"/>
  <c r="C1545" i="1"/>
  <c r="G1545" i="1" s="1"/>
  <c r="H1544" i="1"/>
  <c r="G1544" i="1"/>
  <c r="C1544" i="1"/>
  <c r="G1543" i="1"/>
  <c r="C1543" i="1"/>
  <c r="H1543" i="1" s="1"/>
  <c r="G1542" i="1"/>
  <c r="C1542" i="1"/>
  <c r="H1542" i="1" s="1"/>
  <c r="H1541" i="1"/>
  <c r="C1541" i="1"/>
  <c r="G1541" i="1" s="1"/>
  <c r="H1540" i="1"/>
  <c r="G1540" i="1"/>
  <c r="C1540" i="1"/>
  <c r="H1539" i="1"/>
  <c r="G1539" i="1"/>
  <c r="C1539" i="1"/>
  <c r="G1538" i="1"/>
  <c r="C1538" i="1"/>
  <c r="H1538" i="1" s="1"/>
  <c r="H1537" i="1"/>
  <c r="C1537" i="1"/>
  <c r="G1537" i="1" s="1"/>
  <c r="H1536" i="1"/>
  <c r="G1536" i="1"/>
  <c r="C1536" i="1"/>
  <c r="G1535" i="1"/>
  <c r="C1535" i="1"/>
  <c r="H1535" i="1" s="1"/>
  <c r="G1534" i="1"/>
  <c r="C1534" i="1"/>
  <c r="H1534" i="1" s="1"/>
  <c r="H1533" i="1"/>
  <c r="C1533" i="1"/>
  <c r="G1533" i="1" s="1"/>
  <c r="H1532" i="1"/>
  <c r="G1532" i="1"/>
  <c r="C1532" i="1"/>
  <c r="H1531" i="1"/>
  <c r="G1531" i="1"/>
  <c r="C1531" i="1"/>
  <c r="G1530" i="1"/>
  <c r="C1530" i="1"/>
  <c r="H1530" i="1" s="1"/>
  <c r="H1529" i="1"/>
  <c r="C1529" i="1"/>
  <c r="G1529" i="1" s="1"/>
  <c r="H1528" i="1"/>
  <c r="G1528" i="1"/>
  <c r="C1528" i="1"/>
  <c r="G1527" i="1"/>
  <c r="C1527" i="1"/>
  <c r="H1527" i="1" s="1"/>
  <c r="G1526" i="1"/>
  <c r="C1526" i="1"/>
  <c r="H1526" i="1" s="1"/>
  <c r="H1525" i="1"/>
  <c r="C1525" i="1"/>
  <c r="G1525" i="1" s="1"/>
  <c r="H1524" i="1"/>
  <c r="G1524" i="1"/>
  <c r="H1523" i="1"/>
  <c r="G1523" i="1"/>
  <c r="C1523" i="1"/>
  <c r="C1522" i="1"/>
  <c r="H1521" i="1"/>
  <c r="C1521" i="1"/>
  <c r="G1521" i="1" s="1"/>
  <c r="H1520" i="1"/>
  <c r="G1520" i="1"/>
  <c r="C1520" i="1"/>
  <c r="C1519" i="1"/>
  <c r="G1518" i="1"/>
  <c r="C1518" i="1"/>
  <c r="H1518" i="1" s="1"/>
  <c r="H1516" i="1"/>
  <c r="G1516" i="1"/>
  <c r="C1516" i="1"/>
  <c r="H1515" i="1"/>
  <c r="G1515" i="1"/>
  <c r="C1515" i="1"/>
  <c r="C1514" i="1"/>
  <c r="H1513" i="1"/>
  <c r="C1513" i="1"/>
  <c r="G1513" i="1" s="1"/>
  <c r="H1512" i="1"/>
  <c r="G1512" i="1"/>
  <c r="C1512" i="1"/>
  <c r="C1511" i="1"/>
  <c r="G1510" i="1"/>
  <c r="C1510" i="1"/>
  <c r="H1510" i="1" s="1"/>
  <c r="C1509" i="1"/>
  <c r="H1508" i="1"/>
  <c r="G1508" i="1"/>
  <c r="C1508" i="1"/>
  <c r="H1507" i="1"/>
  <c r="G1507" i="1"/>
  <c r="C1507" i="1"/>
  <c r="C1506" i="1"/>
  <c r="H1505" i="1"/>
  <c r="C1505" i="1"/>
  <c r="G1505" i="1" s="1"/>
  <c r="H1504" i="1"/>
  <c r="G1504" i="1"/>
  <c r="C1504" i="1"/>
  <c r="C1503" i="1"/>
  <c r="G1502" i="1"/>
  <c r="C1502" i="1"/>
  <c r="H1502" i="1" s="1"/>
  <c r="C1501" i="1"/>
  <c r="H1500" i="1"/>
  <c r="G1500" i="1"/>
  <c r="C1500" i="1"/>
  <c r="H1499" i="1"/>
  <c r="G1499" i="1"/>
  <c r="C1499" i="1"/>
  <c r="C1498" i="1"/>
  <c r="H1497" i="1"/>
  <c r="C1497" i="1"/>
  <c r="G1497" i="1" s="1"/>
  <c r="H1496" i="1"/>
  <c r="G1496" i="1"/>
  <c r="C1496" i="1"/>
  <c r="C1495" i="1"/>
  <c r="G1494" i="1"/>
  <c r="C1494" i="1"/>
  <c r="H1494" i="1" s="1"/>
  <c r="C1493" i="1"/>
  <c r="H1492" i="1"/>
  <c r="G1492" i="1"/>
  <c r="C1492" i="1"/>
  <c r="H1491" i="1"/>
  <c r="G1491" i="1"/>
  <c r="C1491" i="1"/>
  <c r="C1490" i="1"/>
  <c r="H1489" i="1"/>
  <c r="C1489" i="1"/>
  <c r="G1489" i="1" s="1"/>
  <c r="H1488" i="1"/>
  <c r="G1488" i="1"/>
  <c r="C1488" i="1"/>
  <c r="C1487" i="1"/>
  <c r="G1486" i="1"/>
  <c r="C1486" i="1"/>
  <c r="H1486" i="1" s="1"/>
  <c r="C1485" i="1"/>
  <c r="H1484" i="1"/>
  <c r="G1484" i="1"/>
  <c r="C1484" i="1"/>
  <c r="H1483" i="1"/>
  <c r="G1483" i="1"/>
  <c r="C1483" i="1"/>
  <c r="C1482" i="1"/>
  <c r="H1481" i="1"/>
  <c r="C1481" i="1"/>
  <c r="G1481" i="1" s="1"/>
  <c r="H1480" i="1"/>
  <c r="G1480" i="1"/>
  <c r="C1480" i="1"/>
  <c r="H1479" i="1"/>
  <c r="D1479" i="1"/>
  <c r="C1479" i="1"/>
  <c r="H1478" i="1"/>
  <c r="G1478" i="1"/>
  <c r="D1478" i="1"/>
  <c r="J1478" i="1" s="1"/>
  <c r="C1478" i="1"/>
  <c r="D1477" i="1"/>
  <c r="C1477" i="1"/>
  <c r="J1476" i="1"/>
  <c r="D1476" i="1"/>
  <c r="C1476" i="1"/>
  <c r="D1475" i="1"/>
  <c r="C1475" i="1"/>
  <c r="H1474" i="1"/>
  <c r="D1474" i="1"/>
  <c r="C1474" i="1"/>
  <c r="H1473" i="1"/>
  <c r="G1473" i="1"/>
  <c r="D1473" i="1"/>
  <c r="J1473" i="1" s="1"/>
  <c r="C1473" i="1"/>
  <c r="D1472" i="1"/>
  <c r="C1472" i="1"/>
  <c r="J1471" i="1"/>
  <c r="D1471" i="1"/>
  <c r="C1471" i="1"/>
  <c r="D1470" i="1"/>
  <c r="D1469" i="1"/>
  <c r="D1468" i="1"/>
  <c r="C1468" i="1"/>
  <c r="J1468" i="1" s="1"/>
  <c r="D1467" i="1"/>
  <c r="C1467" i="1"/>
  <c r="H1466" i="1"/>
  <c r="D1466" i="1"/>
  <c r="C1466" i="1"/>
  <c r="H1465" i="1"/>
  <c r="G1465" i="1"/>
  <c r="D1465" i="1"/>
  <c r="J1465" i="1" s="1"/>
  <c r="C1465" i="1"/>
  <c r="D1464" i="1"/>
  <c r="C1464" i="1"/>
  <c r="J1463" i="1"/>
  <c r="D1463" i="1"/>
  <c r="C1463" i="1"/>
  <c r="H1462" i="1"/>
  <c r="D1462" i="1"/>
  <c r="C1462" i="1"/>
  <c r="D1461" i="1"/>
  <c r="C1461" i="1"/>
  <c r="G1460" i="1"/>
  <c r="D1460" i="1"/>
  <c r="C1460" i="1"/>
  <c r="H1459" i="1"/>
  <c r="D1459" i="1"/>
  <c r="C1459" i="1"/>
  <c r="J1458" i="1"/>
  <c r="H1458" i="1"/>
  <c r="G1458" i="1"/>
  <c r="D1458" i="1"/>
  <c r="C1458" i="1"/>
  <c r="J1457" i="1"/>
  <c r="D1457" i="1"/>
  <c r="C1457" i="1"/>
  <c r="G1456" i="1"/>
  <c r="D1456" i="1"/>
  <c r="C1456" i="1"/>
  <c r="H1455" i="1"/>
  <c r="D1455" i="1"/>
  <c r="C1455" i="1"/>
  <c r="D1454" i="1"/>
  <c r="H1454" i="1" s="1"/>
  <c r="C1454" i="1"/>
  <c r="D1453" i="1"/>
  <c r="C1453" i="1"/>
  <c r="G1452" i="1"/>
  <c r="D1452" i="1"/>
  <c r="C1452" i="1"/>
  <c r="H1451" i="1"/>
  <c r="D1451" i="1"/>
  <c r="C1451" i="1"/>
  <c r="J1450" i="1"/>
  <c r="H1450" i="1"/>
  <c r="G1450" i="1"/>
  <c r="D1450" i="1"/>
  <c r="C1450" i="1"/>
  <c r="J1449" i="1"/>
  <c r="D1449" i="1"/>
  <c r="C1449" i="1"/>
  <c r="D1448" i="1"/>
  <c r="C1448" i="1"/>
  <c r="H1447" i="1"/>
  <c r="D1447" i="1"/>
  <c r="C1447" i="1"/>
  <c r="J1446" i="1"/>
  <c r="H1446" i="1"/>
  <c r="G1446" i="1"/>
  <c r="D1446" i="1"/>
  <c r="C1446" i="1"/>
  <c r="C1445" i="1"/>
  <c r="J1444" i="1"/>
  <c r="D1444" i="1"/>
  <c r="C1444" i="1"/>
  <c r="G1443" i="1"/>
  <c r="D1443" i="1"/>
  <c r="C1443" i="1"/>
  <c r="J1443" i="1" s="1"/>
  <c r="G1442" i="1"/>
  <c r="D1442" i="1"/>
  <c r="C1442" i="1"/>
  <c r="H1441" i="1"/>
  <c r="D1441" i="1"/>
  <c r="C1441" i="1"/>
  <c r="D1440" i="1"/>
  <c r="C1440" i="1"/>
  <c r="J1440" i="1" s="1"/>
  <c r="G1439" i="1"/>
  <c r="D1439" i="1"/>
  <c r="C1439" i="1"/>
  <c r="J1439" i="1" s="1"/>
  <c r="G1438" i="1"/>
  <c r="D1438" i="1"/>
  <c r="C1438" i="1"/>
  <c r="H1438" i="1" s="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C1412" i="1"/>
  <c r="H1412" i="1" s="1"/>
  <c r="D1411" i="1"/>
  <c r="C1411" i="1"/>
  <c r="D1410" i="1"/>
  <c r="C1410" i="1"/>
  <c r="D1409" i="1"/>
  <c r="C1409" i="1"/>
  <c r="C1408" i="1"/>
  <c r="H1407" i="1"/>
  <c r="D1407" i="1"/>
  <c r="C1407" i="1"/>
  <c r="G1407" i="1" s="1"/>
  <c r="H1406" i="1"/>
  <c r="D1406" i="1"/>
  <c r="C1406" i="1"/>
  <c r="G1406" i="1" s="1"/>
  <c r="D1405" i="1"/>
  <c r="C1405" i="1"/>
  <c r="G1405" i="1" s="1"/>
  <c r="D1404" i="1"/>
  <c r="C1404" i="1"/>
  <c r="G1404" i="1" s="1"/>
  <c r="H1403" i="1"/>
  <c r="D1403" i="1"/>
  <c r="C1403" i="1"/>
  <c r="G1403" i="1" s="1"/>
  <c r="H1402" i="1"/>
  <c r="D1402" i="1"/>
  <c r="C1402" i="1"/>
  <c r="G1402" i="1" s="1"/>
  <c r="D1401" i="1"/>
  <c r="C1401" i="1"/>
  <c r="G1401" i="1" s="1"/>
  <c r="D1400" i="1"/>
  <c r="C1400" i="1"/>
  <c r="G1400" i="1" s="1"/>
  <c r="H1399" i="1"/>
  <c r="D1399" i="1"/>
  <c r="C1399" i="1"/>
  <c r="G1399" i="1" s="1"/>
  <c r="H1398" i="1"/>
  <c r="D1398" i="1"/>
  <c r="C1398" i="1"/>
  <c r="G1398" i="1" s="1"/>
  <c r="D1397" i="1"/>
  <c r="C1397" i="1"/>
  <c r="G1397" i="1" s="1"/>
  <c r="D1396" i="1"/>
  <c r="C1396" i="1"/>
  <c r="G1396" i="1" s="1"/>
  <c r="H1395" i="1"/>
  <c r="D1395" i="1"/>
  <c r="C1395" i="1"/>
  <c r="G1395" i="1" s="1"/>
  <c r="H1394" i="1"/>
  <c r="D1394" i="1"/>
  <c r="C1394" i="1"/>
  <c r="G1394" i="1" s="1"/>
  <c r="H1393" i="1"/>
  <c r="G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C1384" i="1"/>
  <c r="D1382" i="1"/>
  <c r="C1382" i="1"/>
  <c r="D1381" i="1"/>
  <c r="C1381" i="1"/>
  <c r="D1380" i="1"/>
  <c r="C1380" i="1"/>
  <c r="D1379" i="1"/>
  <c r="C1379" i="1"/>
  <c r="D1378" i="1"/>
  <c r="C1378" i="1"/>
  <c r="D1377" i="1"/>
  <c r="C1377" i="1"/>
  <c r="C1376" i="1"/>
  <c r="H1375" i="1"/>
  <c r="D1375" i="1"/>
  <c r="C1375" i="1"/>
  <c r="G1375" i="1" s="1"/>
  <c r="D1374" i="1"/>
  <c r="C1374" i="1"/>
  <c r="G1374" i="1" s="1"/>
  <c r="D1373" i="1"/>
  <c r="C1373" i="1"/>
  <c r="G1373" i="1" s="1"/>
  <c r="H1372" i="1"/>
  <c r="D1372" i="1"/>
  <c r="C1372" i="1"/>
  <c r="G1372" i="1" s="1"/>
  <c r="H1371" i="1"/>
  <c r="D1371" i="1"/>
  <c r="C1371" i="1"/>
  <c r="G1371" i="1" s="1"/>
  <c r="D1370" i="1"/>
  <c r="C1370" i="1"/>
  <c r="G1370" i="1" s="1"/>
  <c r="D1369" i="1"/>
  <c r="C1369" i="1"/>
  <c r="G1369" i="1" s="1"/>
  <c r="H1368" i="1"/>
  <c r="D1368" i="1"/>
  <c r="C1368" i="1"/>
  <c r="G1368" i="1" s="1"/>
  <c r="H1367" i="1"/>
  <c r="D1367" i="1"/>
  <c r="C1367" i="1"/>
  <c r="G1367" i="1" s="1"/>
  <c r="D1366" i="1"/>
  <c r="C1366" i="1"/>
  <c r="G1366" i="1" s="1"/>
  <c r="D1365" i="1"/>
  <c r="C1365" i="1"/>
  <c r="G1365" i="1" s="1"/>
  <c r="H1364" i="1"/>
  <c r="D1364" i="1"/>
  <c r="C1364" i="1"/>
  <c r="G1364" i="1" s="1"/>
  <c r="H1363" i="1"/>
  <c r="D1363" i="1"/>
  <c r="C1363" i="1"/>
  <c r="G1363" i="1" s="1"/>
  <c r="D1362" i="1"/>
  <c r="C1362" i="1"/>
  <c r="G1362" i="1" s="1"/>
  <c r="D1361" i="1"/>
  <c r="C1361" i="1"/>
  <c r="G1361" i="1" s="1"/>
  <c r="H1360" i="1"/>
  <c r="G1360" i="1"/>
  <c r="C1360" i="1"/>
  <c r="H1359" i="1"/>
  <c r="G1359" i="1"/>
  <c r="D1359" i="1"/>
  <c r="C1359" i="1"/>
  <c r="H1358" i="1"/>
  <c r="G1358" i="1"/>
  <c r="D1358" i="1"/>
  <c r="C1358" i="1"/>
  <c r="H1357" i="1"/>
  <c r="G1357" i="1"/>
  <c r="D1357" i="1"/>
  <c r="C1357" i="1"/>
  <c r="H1356" i="1"/>
  <c r="G1356" i="1"/>
  <c r="D1356" i="1"/>
  <c r="C1356" i="1"/>
  <c r="H1355" i="1"/>
  <c r="G1355" i="1"/>
  <c r="C1355" i="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C1337" i="1"/>
  <c r="H1337" i="1" s="1"/>
  <c r="D1336" i="1"/>
  <c r="C1336" i="1"/>
  <c r="D1335" i="1"/>
  <c r="C1335" i="1"/>
  <c r="D1334" i="1"/>
  <c r="C1334" i="1"/>
  <c r="D1333" i="1"/>
  <c r="C1333" i="1"/>
  <c r="D1332" i="1"/>
  <c r="C1332" i="1"/>
  <c r="D1331" i="1"/>
  <c r="C1331" i="1"/>
  <c r="D1330" i="1"/>
  <c r="C1330" i="1"/>
  <c r="D1328" i="1"/>
  <c r="C1328" i="1"/>
  <c r="G1328" i="1" s="1"/>
  <c r="D1327" i="1"/>
  <c r="C1327" i="1"/>
  <c r="G1327" i="1" s="1"/>
  <c r="H1326" i="1"/>
  <c r="D1326" i="1"/>
  <c r="C1326" i="1"/>
  <c r="G1326" i="1" s="1"/>
  <c r="H1325" i="1"/>
  <c r="D1325" i="1"/>
  <c r="C1325" i="1"/>
  <c r="G1325" i="1" s="1"/>
  <c r="D1324" i="1"/>
  <c r="C1324" i="1"/>
  <c r="G1324" i="1" s="1"/>
  <c r="D1323" i="1"/>
  <c r="C1323" i="1"/>
  <c r="G1323" i="1" s="1"/>
  <c r="H1322" i="1"/>
  <c r="D1322" i="1"/>
  <c r="C1322" i="1"/>
  <c r="G1322" i="1" s="1"/>
  <c r="H1321" i="1"/>
  <c r="D1321" i="1"/>
  <c r="C1321" i="1"/>
  <c r="G1321" i="1" s="1"/>
  <c r="D1320" i="1"/>
  <c r="C1320" i="1"/>
  <c r="G1320" i="1" s="1"/>
  <c r="D1319" i="1"/>
  <c r="C1319" i="1"/>
  <c r="G1319" i="1" s="1"/>
  <c r="H1318" i="1"/>
  <c r="D1318" i="1"/>
  <c r="C1318" i="1"/>
  <c r="G1318" i="1" s="1"/>
  <c r="H1317" i="1"/>
  <c r="D1317" i="1"/>
  <c r="C1317" i="1"/>
  <c r="G1317" i="1" s="1"/>
  <c r="D1316" i="1"/>
  <c r="C1316" i="1"/>
  <c r="G1316" i="1" s="1"/>
  <c r="D1315" i="1"/>
  <c r="C1315" i="1"/>
  <c r="G1315" i="1" s="1"/>
  <c r="H1314" i="1"/>
  <c r="D1314" i="1"/>
  <c r="C1314" i="1"/>
  <c r="G1314" i="1" s="1"/>
  <c r="H1313" i="1"/>
  <c r="D1313" i="1"/>
  <c r="C1313" i="1"/>
  <c r="G1313" i="1" s="1"/>
  <c r="D1312" i="1"/>
  <c r="C1312" i="1"/>
  <c r="G1312" i="1" s="1"/>
  <c r="D1311" i="1"/>
  <c r="C1311" i="1"/>
  <c r="G1311" i="1" s="1"/>
  <c r="H1310" i="1"/>
  <c r="D1310" i="1"/>
  <c r="C1310" i="1"/>
  <c r="G1310" i="1" s="1"/>
  <c r="H1309" i="1"/>
  <c r="D1309" i="1"/>
  <c r="C1309" i="1"/>
  <c r="G1309" i="1" s="1"/>
  <c r="D1308" i="1"/>
  <c r="C1308" i="1"/>
  <c r="G1308" i="1" s="1"/>
  <c r="D1307" i="1"/>
  <c r="C1307" i="1"/>
  <c r="G1307" i="1" s="1"/>
  <c r="H1306" i="1"/>
  <c r="D1306" i="1"/>
  <c r="C1306" i="1"/>
  <c r="G1306" i="1" s="1"/>
  <c r="H1305" i="1"/>
  <c r="D1305" i="1"/>
  <c r="C1305" i="1"/>
  <c r="G1305" i="1" s="1"/>
  <c r="D1304" i="1"/>
  <c r="C1304" i="1"/>
  <c r="G1304" i="1" s="1"/>
  <c r="D1303" i="1"/>
  <c r="C1303" i="1"/>
  <c r="G1303" i="1" s="1"/>
  <c r="H1302" i="1"/>
  <c r="D1302" i="1"/>
  <c r="C1302" i="1"/>
  <c r="G1302" i="1" s="1"/>
  <c r="H1301" i="1"/>
  <c r="D1301" i="1"/>
  <c r="C1301" i="1"/>
  <c r="G1301" i="1" s="1"/>
  <c r="D1300" i="1"/>
  <c r="C1300" i="1"/>
  <c r="G1300" i="1" s="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C1216" i="1"/>
  <c r="G1213" i="1"/>
  <c r="D1213" i="1"/>
  <c r="C1213" i="1"/>
  <c r="H1213" i="1" s="1"/>
  <c r="G1212" i="1"/>
  <c r="D1212" i="1"/>
  <c r="C1212" i="1"/>
  <c r="H1212" i="1" s="1"/>
  <c r="D1211" i="1"/>
  <c r="C1211" i="1"/>
  <c r="H1211" i="1" s="1"/>
  <c r="D1210" i="1"/>
  <c r="C1210" i="1"/>
  <c r="G1209" i="1"/>
  <c r="D1209" i="1"/>
  <c r="C1209" i="1"/>
  <c r="H1209" i="1" s="1"/>
  <c r="G1208" i="1"/>
  <c r="D1208" i="1"/>
  <c r="C1208" i="1"/>
  <c r="H1208" i="1" s="1"/>
  <c r="D1207" i="1"/>
  <c r="C1207" i="1"/>
  <c r="H1207" i="1" s="1"/>
  <c r="D1206" i="1"/>
  <c r="C1206" i="1"/>
  <c r="G1205" i="1"/>
  <c r="D1205" i="1"/>
  <c r="C1205" i="1"/>
  <c r="H1205" i="1" s="1"/>
  <c r="G1204" i="1"/>
  <c r="D1204" i="1"/>
  <c r="C1204" i="1"/>
  <c r="H1204" i="1" s="1"/>
  <c r="D1203" i="1"/>
  <c r="C1203" i="1"/>
  <c r="H1203" i="1" s="1"/>
  <c r="D1202" i="1"/>
  <c r="C1202" i="1"/>
  <c r="G1201" i="1"/>
  <c r="D1201" i="1"/>
  <c r="C1201" i="1"/>
  <c r="H1201" i="1" s="1"/>
  <c r="G1200" i="1"/>
  <c r="D1200" i="1"/>
  <c r="C1200" i="1"/>
  <c r="H1200" i="1" s="1"/>
  <c r="D1199" i="1"/>
  <c r="C1199" i="1"/>
  <c r="H1199" i="1" s="1"/>
  <c r="D1198" i="1"/>
  <c r="C1198" i="1"/>
  <c r="G1197" i="1"/>
  <c r="D1197" i="1"/>
  <c r="C1197" i="1"/>
  <c r="H1197" i="1" s="1"/>
  <c r="G1196" i="1"/>
  <c r="D1196" i="1"/>
  <c r="C1196" i="1"/>
  <c r="H1196" i="1" s="1"/>
  <c r="D1195" i="1"/>
  <c r="C1195" i="1"/>
  <c r="H1195" i="1" s="1"/>
  <c r="D1194" i="1"/>
  <c r="C1194" i="1"/>
  <c r="G1193" i="1"/>
  <c r="D1193" i="1"/>
  <c r="C1193" i="1"/>
  <c r="H1193" i="1" s="1"/>
  <c r="G1192" i="1"/>
  <c r="D1192" i="1"/>
  <c r="C1192" i="1"/>
  <c r="H1192" i="1" s="1"/>
  <c r="D1191" i="1"/>
  <c r="C1191" i="1"/>
  <c r="H1191" i="1" s="1"/>
  <c r="D1190" i="1"/>
  <c r="C1190" i="1"/>
  <c r="G1189" i="1"/>
  <c r="D1189" i="1"/>
  <c r="C1189" i="1"/>
  <c r="H1189" i="1" s="1"/>
  <c r="G1188" i="1"/>
  <c r="D1188" i="1"/>
  <c r="C1188" i="1"/>
  <c r="H1188" i="1" s="1"/>
  <c r="D1187" i="1"/>
  <c r="C1187" i="1"/>
  <c r="H1187" i="1" s="1"/>
  <c r="D1186" i="1"/>
  <c r="C1186" i="1"/>
  <c r="G1185" i="1"/>
  <c r="D1185" i="1"/>
  <c r="C1185" i="1"/>
  <c r="H1185" i="1" s="1"/>
  <c r="G1184" i="1"/>
  <c r="D1184" i="1"/>
  <c r="C1184" i="1"/>
  <c r="H1184" i="1" s="1"/>
  <c r="H1182" i="1"/>
  <c r="D1182" i="1"/>
  <c r="C1182" i="1"/>
  <c r="G1182" i="1" s="1"/>
  <c r="H1181" i="1"/>
  <c r="D1181" i="1"/>
  <c r="C1181" i="1"/>
  <c r="G1181" i="1" s="1"/>
  <c r="D1180" i="1"/>
  <c r="C1180" i="1"/>
  <c r="G1180" i="1" s="1"/>
  <c r="D1179" i="1"/>
  <c r="C1179" i="1"/>
  <c r="H1178" i="1"/>
  <c r="D1178" i="1"/>
  <c r="C1178" i="1"/>
  <c r="G1178" i="1" s="1"/>
  <c r="H1177" i="1"/>
  <c r="D1177" i="1"/>
  <c r="C1177" i="1"/>
  <c r="G1177" i="1" s="1"/>
  <c r="D1176" i="1"/>
  <c r="C1176" i="1"/>
  <c r="G1176" i="1" s="1"/>
  <c r="D1175" i="1"/>
  <c r="C1175" i="1"/>
  <c r="H1174" i="1"/>
  <c r="D1174" i="1"/>
  <c r="C1174" i="1"/>
  <c r="G1174" i="1" s="1"/>
  <c r="H1173" i="1"/>
  <c r="D1173" i="1"/>
  <c r="C1173" i="1"/>
  <c r="G1173" i="1" s="1"/>
  <c r="D1172" i="1"/>
  <c r="C1172" i="1"/>
  <c r="G1172" i="1" s="1"/>
  <c r="D1171" i="1"/>
  <c r="C1171" i="1"/>
  <c r="H1170" i="1"/>
  <c r="D1170" i="1"/>
  <c r="C1170" i="1"/>
  <c r="G1170" i="1" s="1"/>
  <c r="H1169" i="1"/>
  <c r="D1169" i="1"/>
  <c r="C1169" i="1"/>
  <c r="G1169" i="1" s="1"/>
  <c r="D1168" i="1"/>
  <c r="C1168" i="1"/>
  <c r="G1168" i="1" s="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C1157" i="1"/>
  <c r="H1156" i="1"/>
  <c r="G1156" i="1"/>
  <c r="D1156" i="1"/>
  <c r="C1156" i="1"/>
  <c r="H1155" i="1"/>
  <c r="G1155" i="1"/>
  <c r="D1155" i="1"/>
  <c r="C1155" i="1"/>
  <c r="D1151" i="1"/>
  <c r="C1151" i="1"/>
  <c r="H1151" i="1" s="1"/>
  <c r="D1150" i="1"/>
  <c r="C1150" i="1"/>
  <c r="H1150" i="1" s="1"/>
  <c r="D1149" i="1"/>
  <c r="C1149" i="1"/>
  <c r="H1149" i="1" s="1"/>
  <c r="H1148" i="1"/>
  <c r="G1148" i="1"/>
  <c r="C1148" i="1"/>
  <c r="H1147" i="1"/>
  <c r="G1147" i="1"/>
  <c r="D1147" i="1"/>
  <c r="C1147" i="1"/>
  <c r="H1146" i="1"/>
  <c r="G1146" i="1"/>
  <c r="D1146" i="1"/>
  <c r="C1146" i="1"/>
  <c r="H1145" i="1"/>
  <c r="G1145" i="1"/>
  <c r="D1145" i="1"/>
  <c r="C1145" i="1"/>
  <c r="H1144" i="1"/>
  <c r="G1144" i="1"/>
  <c r="D1144" i="1"/>
  <c r="C1144" i="1"/>
  <c r="H1143" i="1"/>
  <c r="G1143" i="1"/>
  <c r="D1143" i="1"/>
  <c r="C1143" i="1"/>
  <c r="H1142" i="1"/>
  <c r="C1142" i="1"/>
  <c r="G1142" i="1" s="1"/>
  <c r="G1141" i="1"/>
  <c r="D1141" i="1"/>
  <c r="C1141" i="1"/>
  <c r="H1141" i="1" s="1"/>
  <c r="D1140" i="1"/>
  <c r="C1140" i="1"/>
  <c r="H1140" i="1" s="1"/>
  <c r="D1139" i="1"/>
  <c r="C1139" i="1"/>
  <c r="G1138" i="1"/>
  <c r="D1138" i="1"/>
  <c r="C1138" i="1"/>
  <c r="H1138" i="1" s="1"/>
  <c r="G1137" i="1"/>
  <c r="D1137" i="1"/>
  <c r="C1137" i="1"/>
  <c r="H1137" i="1" s="1"/>
  <c r="D1136" i="1"/>
  <c r="C1136" i="1"/>
  <c r="H1136" i="1" s="1"/>
  <c r="D1135" i="1"/>
  <c r="C1135" i="1"/>
  <c r="G1134" i="1"/>
  <c r="D1134" i="1"/>
  <c r="C1134" i="1"/>
  <c r="H1134" i="1" s="1"/>
  <c r="G1133" i="1"/>
  <c r="D1133" i="1"/>
  <c r="C1133" i="1"/>
  <c r="H1133" i="1" s="1"/>
  <c r="D1132" i="1"/>
  <c r="C1132" i="1"/>
  <c r="H1132" i="1" s="1"/>
  <c r="D1131" i="1"/>
  <c r="C1131" i="1"/>
  <c r="G1130" i="1"/>
  <c r="D1130" i="1"/>
  <c r="C1130" i="1"/>
  <c r="H1130" i="1" s="1"/>
  <c r="G1129" i="1"/>
  <c r="D1129" i="1"/>
  <c r="C1129" i="1"/>
  <c r="H1129" i="1" s="1"/>
  <c r="D1128" i="1"/>
  <c r="C1128" i="1"/>
  <c r="H1128" i="1" s="1"/>
  <c r="D1127" i="1"/>
  <c r="C1127" i="1"/>
  <c r="G1126" i="1"/>
  <c r="D1126" i="1"/>
  <c r="C1126" i="1"/>
  <c r="H1126" i="1" s="1"/>
  <c r="G1125" i="1"/>
  <c r="D1125" i="1"/>
  <c r="C1125" i="1"/>
  <c r="H1125" i="1" s="1"/>
  <c r="D1124" i="1"/>
  <c r="C1124" i="1"/>
  <c r="H1124" i="1" s="1"/>
  <c r="D1123" i="1"/>
  <c r="C1123" i="1"/>
  <c r="G1122" i="1"/>
  <c r="D1122" i="1"/>
  <c r="C1122" i="1"/>
  <c r="H1122" i="1" s="1"/>
  <c r="G1121" i="1"/>
  <c r="D1121" i="1"/>
  <c r="C1121" i="1"/>
  <c r="H1121" i="1" s="1"/>
  <c r="C1120" i="1"/>
  <c r="H1119" i="1"/>
  <c r="D1119" i="1"/>
  <c r="C1119" i="1"/>
  <c r="G1119" i="1" s="1"/>
  <c r="H1118" i="1"/>
  <c r="D1118" i="1"/>
  <c r="C1118" i="1"/>
  <c r="G1118" i="1" s="1"/>
  <c r="D1117" i="1"/>
  <c r="C1117" i="1"/>
  <c r="G1117" i="1" s="1"/>
  <c r="D1116" i="1"/>
  <c r="C1116" i="1"/>
  <c r="H1115" i="1"/>
  <c r="D1115" i="1"/>
  <c r="C1115" i="1"/>
  <c r="G1115" i="1" s="1"/>
  <c r="H1114" i="1"/>
  <c r="D1114" i="1"/>
  <c r="C1114" i="1"/>
  <c r="G1114" i="1" s="1"/>
  <c r="D1113" i="1"/>
  <c r="C1113" i="1"/>
  <c r="G1113" i="1" s="1"/>
  <c r="C1112" i="1"/>
  <c r="G1112" i="1" s="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C1097" i="1"/>
  <c r="D1095" i="1"/>
  <c r="C1095" i="1"/>
  <c r="G1094" i="1"/>
  <c r="D1094" i="1"/>
  <c r="C1094" i="1"/>
  <c r="H1094" i="1" s="1"/>
  <c r="G1093" i="1"/>
  <c r="D1093" i="1"/>
  <c r="C1093" i="1"/>
  <c r="H1093" i="1" s="1"/>
  <c r="D1092" i="1"/>
  <c r="C1092" i="1"/>
  <c r="H1092" i="1" s="1"/>
  <c r="D1091" i="1"/>
  <c r="C1091" i="1"/>
  <c r="G1090" i="1"/>
  <c r="D1090" i="1"/>
  <c r="C1090" i="1"/>
  <c r="H1090" i="1" s="1"/>
  <c r="G1089" i="1"/>
  <c r="D1089" i="1"/>
  <c r="C1089" i="1"/>
  <c r="H1089" i="1" s="1"/>
  <c r="D1088" i="1"/>
  <c r="C1088" i="1"/>
  <c r="H1088" i="1" s="1"/>
  <c r="D1087" i="1"/>
  <c r="C1087" i="1"/>
  <c r="G1086" i="1"/>
  <c r="D1086" i="1"/>
  <c r="C1086" i="1"/>
  <c r="H1086" i="1" s="1"/>
  <c r="G1085" i="1"/>
  <c r="D1085" i="1"/>
  <c r="C1085" i="1"/>
  <c r="H1085" i="1" s="1"/>
  <c r="D1084" i="1"/>
  <c r="C1084" i="1"/>
  <c r="H1084" i="1" s="1"/>
  <c r="D1083" i="1"/>
  <c r="C1083" i="1"/>
  <c r="G1082" i="1"/>
  <c r="D1082" i="1"/>
  <c r="C1082" i="1"/>
  <c r="H1082" i="1" s="1"/>
  <c r="G1081" i="1"/>
  <c r="D1081" i="1"/>
  <c r="C1081" i="1"/>
  <c r="H1081" i="1" s="1"/>
  <c r="D1080" i="1"/>
  <c r="C1080" i="1"/>
  <c r="H1080" i="1" s="1"/>
  <c r="D1079" i="1"/>
  <c r="C1079" i="1"/>
  <c r="G1078" i="1"/>
  <c r="D1078" i="1"/>
  <c r="C1078" i="1"/>
  <c r="H1078" i="1" s="1"/>
  <c r="G1077" i="1"/>
  <c r="D1077" i="1"/>
  <c r="C1077" i="1"/>
  <c r="H1077" i="1" s="1"/>
  <c r="D1076" i="1"/>
  <c r="C1076" i="1"/>
  <c r="H1076" i="1" s="1"/>
  <c r="D1075" i="1"/>
  <c r="C1075" i="1"/>
  <c r="G1074" i="1"/>
  <c r="D1074" i="1"/>
  <c r="C1074" i="1"/>
  <c r="H1074" i="1" s="1"/>
  <c r="G1073" i="1"/>
  <c r="D1073" i="1"/>
  <c r="C1073" i="1"/>
  <c r="H1073" i="1" s="1"/>
  <c r="D1072" i="1"/>
  <c r="C1072" i="1"/>
  <c r="H1072" i="1" s="1"/>
  <c r="D1071" i="1"/>
  <c r="C1071" i="1"/>
  <c r="G1070" i="1"/>
  <c r="D1070" i="1"/>
  <c r="C1070" i="1"/>
  <c r="H1070" i="1" s="1"/>
  <c r="G1069" i="1"/>
  <c r="D1069" i="1"/>
  <c r="C1069" i="1"/>
  <c r="H1069" i="1" s="1"/>
  <c r="D1068" i="1"/>
  <c r="C1068" i="1"/>
  <c r="H1068" i="1" s="1"/>
  <c r="D1067" i="1"/>
  <c r="C1067" i="1"/>
  <c r="G1066" i="1"/>
  <c r="D1066" i="1"/>
  <c r="C1066" i="1"/>
  <c r="H1066" i="1" s="1"/>
  <c r="C1065" i="1"/>
  <c r="D1064" i="1"/>
  <c r="C1064" i="1"/>
  <c r="H1063" i="1"/>
  <c r="D1063" i="1"/>
  <c r="C1063" i="1"/>
  <c r="G1063" i="1" s="1"/>
  <c r="H1062" i="1"/>
  <c r="D1062" i="1"/>
  <c r="C1062" i="1"/>
  <c r="G1062" i="1" s="1"/>
  <c r="D1061" i="1"/>
  <c r="C1061" i="1"/>
  <c r="G1061" i="1" s="1"/>
  <c r="D1060" i="1"/>
  <c r="C1060" i="1"/>
  <c r="H1059" i="1"/>
  <c r="D1059" i="1"/>
  <c r="C1059" i="1"/>
  <c r="G1059" i="1" s="1"/>
  <c r="H1058" i="1"/>
  <c r="D1058" i="1"/>
  <c r="C1058" i="1"/>
  <c r="G1058" i="1" s="1"/>
  <c r="D1057" i="1"/>
  <c r="C1057" i="1"/>
  <c r="G1057" i="1" s="1"/>
  <c r="D1056" i="1"/>
  <c r="C1056" i="1"/>
  <c r="H1055" i="1"/>
  <c r="D1055" i="1"/>
  <c r="C1055" i="1"/>
  <c r="G1055" i="1" s="1"/>
  <c r="H1054" i="1"/>
  <c r="D1054" i="1"/>
  <c r="C1054" i="1"/>
  <c r="G1054" i="1" s="1"/>
  <c r="D1053" i="1"/>
  <c r="C1053" i="1"/>
  <c r="G1053" i="1" s="1"/>
  <c r="D1052" i="1"/>
  <c r="C1052" i="1"/>
  <c r="H1051" i="1"/>
  <c r="D1051" i="1"/>
  <c r="C1051" i="1"/>
  <c r="G1051" i="1" s="1"/>
  <c r="H1050" i="1"/>
  <c r="D1050" i="1"/>
  <c r="C1050" i="1"/>
  <c r="G1050" i="1" s="1"/>
  <c r="D1049" i="1"/>
  <c r="C1049" i="1"/>
  <c r="G1049" i="1" s="1"/>
  <c r="D1048" i="1"/>
  <c r="C1048" i="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H1034" i="1"/>
  <c r="G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C1023" i="1"/>
  <c r="G1022" i="1"/>
  <c r="D1022" i="1"/>
  <c r="C1022" i="1"/>
  <c r="H1022" i="1" s="1"/>
  <c r="D1021" i="1"/>
  <c r="C1021" i="1"/>
  <c r="D1020" i="1"/>
  <c r="C1020" i="1"/>
  <c r="G1019" i="1"/>
  <c r="D1019" i="1"/>
  <c r="C1019" i="1"/>
  <c r="H1019" i="1" s="1"/>
  <c r="G1018" i="1"/>
  <c r="D1018" i="1"/>
  <c r="C1018" i="1"/>
  <c r="H1018" i="1" s="1"/>
  <c r="D1017" i="1"/>
  <c r="C1017" i="1"/>
  <c r="D1016" i="1"/>
  <c r="C1016" i="1"/>
  <c r="G1015" i="1"/>
  <c r="D1015" i="1"/>
  <c r="C1015" i="1"/>
  <c r="H1015" i="1" s="1"/>
  <c r="G1014" i="1"/>
  <c r="D1014" i="1"/>
  <c r="C1014" i="1"/>
  <c r="H1014" i="1" s="1"/>
  <c r="D1013" i="1"/>
  <c r="C1013" i="1"/>
  <c r="D1012" i="1"/>
  <c r="C1012" i="1"/>
  <c r="G1011" i="1"/>
  <c r="D1011" i="1"/>
  <c r="C1011" i="1"/>
  <c r="H1011" i="1" s="1"/>
  <c r="G1010" i="1"/>
  <c r="D1010" i="1"/>
  <c r="C1010" i="1"/>
  <c r="H1010" i="1" s="1"/>
  <c r="D1009" i="1"/>
  <c r="C1009" i="1"/>
  <c r="D1008" i="1"/>
  <c r="C1008" i="1"/>
  <c r="G1007" i="1"/>
  <c r="D1007" i="1"/>
  <c r="C1007" i="1"/>
  <c r="H1007" i="1" s="1"/>
  <c r="G1006" i="1"/>
  <c r="D1006" i="1"/>
  <c r="C1006" i="1"/>
  <c r="H1006" i="1" s="1"/>
  <c r="D1005" i="1"/>
  <c r="C1005" i="1"/>
  <c r="D1004" i="1"/>
  <c r="C1004" i="1"/>
  <c r="G1003" i="1"/>
  <c r="D1003" i="1"/>
  <c r="C1003" i="1"/>
  <c r="H1003" i="1" s="1"/>
  <c r="G1002" i="1"/>
  <c r="D1002" i="1"/>
  <c r="C1002" i="1"/>
  <c r="H1002" i="1" s="1"/>
  <c r="D1001" i="1"/>
  <c r="C1001" i="1"/>
  <c r="D1000" i="1"/>
  <c r="C1000" i="1"/>
  <c r="G999" i="1"/>
  <c r="D999" i="1"/>
  <c r="C999" i="1"/>
  <c r="H999" i="1" s="1"/>
  <c r="G998" i="1"/>
  <c r="D998" i="1"/>
  <c r="C998" i="1"/>
  <c r="H998" i="1" s="1"/>
  <c r="D997" i="1"/>
  <c r="C997" i="1"/>
  <c r="D996" i="1"/>
  <c r="C996" i="1"/>
  <c r="G995" i="1"/>
  <c r="D995" i="1"/>
  <c r="C995" i="1"/>
  <c r="H995" i="1" s="1"/>
  <c r="G994" i="1"/>
  <c r="D994" i="1"/>
  <c r="C994" i="1"/>
  <c r="H994" i="1" s="1"/>
  <c r="D993" i="1"/>
  <c r="C993" i="1"/>
  <c r="D992" i="1"/>
  <c r="C992" i="1"/>
  <c r="G991" i="1"/>
  <c r="D991" i="1"/>
  <c r="C991" i="1"/>
  <c r="H991" i="1" s="1"/>
  <c r="C990" i="1"/>
  <c r="D989" i="1"/>
  <c r="C989" i="1"/>
  <c r="H988" i="1"/>
  <c r="D988" i="1"/>
  <c r="C988" i="1"/>
  <c r="G988" i="1" s="1"/>
  <c r="H987" i="1"/>
  <c r="D987" i="1"/>
  <c r="C987" i="1"/>
  <c r="G987" i="1" s="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D930" i="1"/>
  <c r="C930" i="1"/>
  <c r="G930" i="1" s="1"/>
  <c r="H929" i="1"/>
  <c r="D929" i="1"/>
  <c r="C929" i="1"/>
  <c r="G929" i="1" s="1"/>
  <c r="H928" i="1"/>
  <c r="D928" i="1"/>
  <c r="C928" i="1"/>
  <c r="G928" i="1" s="1"/>
  <c r="D927" i="1"/>
  <c r="C927" i="1"/>
  <c r="G927" i="1" s="1"/>
  <c r="D926" i="1"/>
  <c r="C926" i="1"/>
  <c r="G926" i="1" s="1"/>
  <c r="H925" i="1"/>
  <c r="D925" i="1"/>
  <c r="C925" i="1"/>
  <c r="G925" i="1" s="1"/>
  <c r="H924" i="1"/>
  <c r="D924" i="1"/>
  <c r="C924" i="1"/>
  <c r="G924" i="1" s="1"/>
  <c r="D923" i="1"/>
  <c r="C923" i="1"/>
  <c r="G923" i="1" s="1"/>
  <c r="D922" i="1"/>
  <c r="C922" i="1"/>
  <c r="G922" i="1" s="1"/>
  <c r="H921" i="1"/>
  <c r="D921" i="1"/>
  <c r="C921" i="1"/>
  <c r="G921" i="1" s="1"/>
  <c r="H920" i="1"/>
  <c r="D920" i="1"/>
  <c r="C920" i="1"/>
  <c r="G920" i="1" s="1"/>
  <c r="D919" i="1"/>
  <c r="C919" i="1"/>
  <c r="G919" i="1" s="1"/>
  <c r="D918" i="1"/>
  <c r="C918" i="1"/>
  <c r="G918" i="1" s="1"/>
  <c r="H917" i="1"/>
  <c r="D917" i="1"/>
  <c r="C917" i="1"/>
  <c r="G917" i="1" s="1"/>
  <c r="H916" i="1"/>
  <c r="D916" i="1"/>
  <c r="C916" i="1"/>
  <c r="G916" i="1" s="1"/>
  <c r="D915" i="1"/>
  <c r="C915" i="1"/>
  <c r="G915" i="1" s="1"/>
  <c r="D914" i="1"/>
  <c r="C914" i="1"/>
  <c r="G914" i="1" s="1"/>
  <c r="H913" i="1"/>
  <c r="D913" i="1"/>
  <c r="C913" i="1"/>
  <c r="G913" i="1" s="1"/>
  <c r="H912" i="1"/>
  <c r="D912" i="1"/>
  <c r="C912" i="1"/>
  <c r="G912" i="1" s="1"/>
  <c r="D911" i="1"/>
  <c r="C911" i="1"/>
  <c r="G911" i="1" s="1"/>
  <c r="D910" i="1"/>
  <c r="C910" i="1"/>
  <c r="G910" i="1" s="1"/>
  <c r="H909" i="1"/>
  <c r="D909" i="1"/>
  <c r="C909" i="1"/>
  <c r="G909" i="1" s="1"/>
  <c r="H908" i="1"/>
  <c r="D908" i="1"/>
  <c r="C908" i="1"/>
  <c r="G908" i="1" s="1"/>
  <c r="D907" i="1"/>
  <c r="C907" i="1"/>
  <c r="G907" i="1" s="1"/>
  <c r="D906" i="1"/>
  <c r="C906" i="1"/>
  <c r="G906" i="1" s="1"/>
  <c r="H905" i="1"/>
  <c r="D905" i="1"/>
  <c r="C905" i="1"/>
  <c r="G905" i="1" s="1"/>
  <c r="H904" i="1"/>
  <c r="D904" i="1"/>
  <c r="C904" i="1"/>
  <c r="G904" i="1" s="1"/>
  <c r="D903" i="1"/>
  <c r="C903" i="1"/>
  <c r="G903" i="1" s="1"/>
  <c r="D902" i="1"/>
  <c r="C902" i="1"/>
  <c r="G902" i="1" s="1"/>
  <c r="H901" i="1"/>
  <c r="D901" i="1"/>
  <c r="C901" i="1"/>
  <c r="G901" i="1" s="1"/>
  <c r="H900" i="1"/>
  <c r="D900" i="1"/>
  <c r="C900" i="1"/>
  <c r="G900" i="1" s="1"/>
  <c r="D899" i="1"/>
  <c r="C899" i="1"/>
  <c r="G899" i="1" s="1"/>
  <c r="D898" i="1"/>
  <c r="C898" i="1"/>
  <c r="G898" i="1" s="1"/>
  <c r="H897" i="1"/>
  <c r="D897" i="1"/>
  <c r="C897" i="1"/>
  <c r="G897" i="1" s="1"/>
  <c r="H896" i="1"/>
  <c r="D896" i="1"/>
  <c r="C896" i="1"/>
  <c r="G896" i="1" s="1"/>
  <c r="D895" i="1"/>
  <c r="C895" i="1"/>
  <c r="G895" i="1" s="1"/>
  <c r="D894" i="1"/>
  <c r="C894" i="1"/>
  <c r="G894" i="1" s="1"/>
  <c r="H893" i="1"/>
  <c r="D893" i="1"/>
  <c r="C893" i="1"/>
  <c r="G893" i="1" s="1"/>
  <c r="H892" i="1"/>
  <c r="D892" i="1"/>
  <c r="C892" i="1"/>
  <c r="G892" i="1" s="1"/>
  <c r="D891" i="1"/>
  <c r="C891" i="1"/>
  <c r="G891" i="1" s="1"/>
  <c r="D890" i="1"/>
  <c r="C890" i="1"/>
  <c r="G890" i="1" s="1"/>
  <c r="H889" i="1"/>
  <c r="D889" i="1"/>
  <c r="C889" i="1"/>
  <c r="G889" i="1" s="1"/>
  <c r="H888" i="1"/>
  <c r="D888" i="1"/>
  <c r="C888" i="1"/>
  <c r="G888" i="1" s="1"/>
  <c r="D887" i="1"/>
  <c r="C887" i="1"/>
  <c r="G887" i="1" s="1"/>
  <c r="D886" i="1"/>
  <c r="C886" i="1"/>
  <c r="G886" i="1" s="1"/>
  <c r="H885" i="1"/>
  <c r="D885" i="1"/>
  <c r="C885" i="1"/>
  <c r="G885" i="1" s="1"/>
  <c r="H884" i="1"/>
  <c r="D884" i="1"/>
  <c r="C884" i="1"/>
  <c r="G884" i="1" s="1"/>
  <c r="D883" i="1"/>
  <c r="C883" i="1"/>
  <c r="G883" i="1" s="1"/>
  <c r="D882" i="1"/>
  <c r="C882" i="1"/>
  <c r="G882" i="1" s="1"/>
  <c r="H881" i="1"/>
  <c r="D881" i="1"/>
  <c r="C881" i="1"/>
  <c r="G881" i="1" s="1"/>
  <c r="H880" i="1"/>
  <c r="D880" i="1"/>
  <c r="C880" i="1"/>
  <c r="G880" i="1" s="1"/>
  <c r="D879" i="1"/>
  <c r="C879" i="1"/>
  <c r="G879" i="1" s="1"/>
  <c r="D878" i="1"/>
  <c r="C878" i="1"/>
  <c r="G878" i="1" s="1"/>
  <c r="H877" i="1"/>
  <c r="D877" i="1"/>
  <c r="C877" i="1"/>
  <c r="G877" i="1" s="1"/>
  <c r="H876" i="1"/>
  <c r="D876" i="1"/>
  <c r="C876" i="1"/>
  <c r="G876" i="1" s="1"/>
  <c r="D875" i="1"/>
  <c r="C875" i="1"/>
  <c r="G875" i="1" s="1"/>
  <c r="D874" i="1"/>
  <c r="C874" i="1"/>
  <c r="G874" i="1" s="1"/>
  <c r="H873" i="1"/>
  <c r="D873" i="1"/>
  <c r="C873" i="1"/>
  <c r="G873" i="1" s="1"/>
  <c r="H872" i="1"/>
  <c r="D872" i="1"/>
  <c r="C872" i="1"/>
  <c r="G872" i="1" s="1"/>
  <c r="D871" i="1"/>
  <c r="C871" i="1"/>
  <c r="G871" i="1" s="1"/>
  <c r="D870" i="1"/>
  <c r="C870" i="1"/>
  <c r="G870" i="1" s="1"/>
  <c r="H869" i="1"/>
  <c r="D869" i="1"/>
  <c r="C869" i="1"/>
  <c r="G869" i="1" s="1"/>
  <c r="H868" i="1"/>
  <c r="D868" i="1"/>
  <c r="C868" i="1"/>
  <c r="G868" i="1" s="1"/>
  <c r="D867" i="1"/>
  <c r="C867" i="1"/>
  <c r="G867" i="1" s="1"/>
  <c r="D866" i="1"/>
  <c r="C866" i="1"/>
  <c r="G866" i="1" s="1"/>
  <c r="H865" i="1"/>
  <c r="D865" i="1"/>
  <c r="C865" i="1"/>
  <c r="G865" i="1" s="1"/>
  <c r="H864" i="1"/>
  <c r="D864" i="1"/>
  <c r="C864" i="1"/>
  <c r="G864" i="1" s="1"/>
  <c r="D863" i="1"/>
  <c r="C863" i="1"/>
  <c r="G863" i="1" s="1"/>
  <c r="D862" i="1"/>
  <c r="C862" i="1"/>
  <c r="G862" i="1" s="1"/>
  <c r="H861" i="1"/>
  <c r="D861" i="1"/>
  <c r="C861" i="1"/>
  <c r="G861" i="1" s="1"/>
  <c r="H860" i="1"/>
  <c r="D860" i="1"/>
  <c r="C860" i="1"/>
  <c r="G860" i="1" s="1"/>
  <c r="D859" i="1"/>
  <c r="C859" i="1"/>
  <c r="G859" i="1" s="1"/>
  <c r="D858" i="1"/>
  <c r="C858" i="1"/>
  <c r="G858" i="1" s="1"/>
  <c r="H857" i="1"/>
  <c r="D857" i="1"/>
  <c r="C857" i="1"/>
  <c r="G857" i="1" s="1"/>
  <c r="H856" i="1"/>
  <c r="D856" i="1"/>
  <c r="C856" i="1"/>
  <c r="G856" i="1" s="1"/>
  <c r="D855" i="1"/>
  <c r="C855" i="1"/>
  <c r="G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D718" i="1"/>
  <c r="C718" i="1"/>
  <c r="H718" i="1" s="1"/>
  <c r="D717" i="1"/>
  <c r="C717" i="1"/>
  <c r="H717" i="1" s="1"/>
  <c r="D716" i="1"/>
  <c r="C716" i="1"/>
  <c r="H716" i="1" s="1"/>
  <c r="D715" i="1"/>
  <c r="C715" i="1"/>
  <c r="H715" i="1" s="1"/>
  <c r="D714" i="1"/>
  <c r="C714" i="1"/>
  <c r="H714" i="1" s="1"/>
  <c r="D713" i="1"/>
  <c r="C713" i="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D644" i="1"/>
  <c r="C644" i="1"/>
  <c r="H644" i="1" s="1"/>
  <c r="D643" i="1"/>
  <c r="C643" i="1"/>
  <c r="D642" i="1"/>
  <c r="C642" i="1"/>
  <c r="H642" i="1" s="1"/>
  <c r="D641" i="1"/>
  <c r="C641" i="1"/>
  <c r="C638" i="1"/>
  <c r="C637" i="1"/>
  <c r="D632" i="1"/>
  <c r="C632" i="1"/>
  <c r="D631" i="1"/>
  <c r="C631" i="1"/>
  <c r="H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3" i="1" s="1"/>
  <c r="C413" i="1"/>
  <c r="H412" i="1"/>
  <c r="D412" i="1"/>
  <c r="G412" i="1" s="1"/>
  <c r="C412" i="1"/>
  <c r="D411" i="1"/>
  <c r="G411" i="1" s="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D358" i="1"/>
  <c r="H358" i="1" s="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H291" i="1"/>
  <c r="D291" i="1"/>
  <c r="G291" i="1" s="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D169" i="1"/>
  <c r="G169" i="1" s="1"/>
  <c r="C169" i="1"/>
  <c r="H168" i="1"/>
  <c r="D168" i="1"/>
  <c r="G168" i="1" s="1"/>
  <c r="C168" i="1"/>
  <c r="H167" i="1"/>
  <c r="D167" i="1"/>
  <c r="G167" i="1" s="1"/>
  <c r="C167" i="1"/>
  <c r="H166" i="1"/>
  <c r="D166" i="1"/>
  <c r="G166" i="1" s="1"/>
  <c r="C166" i="1"/>
  <c r="C165" i="1"/>
  <c r="H164" i="1"/>
  <c r="G164" i="1"/>
  <c r="D164" i="1"/>
  <c r="C164" i="1"/>
  <c r="H163" i="1"/>
  <c r="G163" i="1"/>
  <c r="D163" i="1"/>
  <c r="C163" i="1"/>
  <c r="H162" i="1"/>
  <c r="G162" i="1"/>
  <c r="D162" i="1"/>
  <c r="C162" i="1"/>
  <c r="D161" i="1"/>
  <c r="H161" i="1" s="1"/>
  <c r="C161" i="1"/>
  <c r="D160" i="1"/>
  <c r="H160" i="1" s="1"/>
  <c r="C160" i="1"/>
  <c r="C159" i="1"/>
  <c r="H158" i="1"/>
  <c r="G158" i="1"/>
  <c r="D158" i="1"/>
  <c r="C158" i="1"/>
  <c r="D157" i="1"/>
  <c r="H157" i="1" s="1"/>
  <c r="C157" i="1"/>
  <c r="H156" i="1"/>
  <c r="G156" i="1"/>
  <c r="D156" i="1"/>
  <c r="C156" i="1"/>
  <c r="D155" i="1"/>
  <c r="H155" i="1" s="1"/>
  <c r="C155" i="1"/>
  <c r="G154" i="1"/>
  <c r="D154" i="1"/>
  <c r="H154" i="1" s="1"/>
  <c r="C154" i="1"/>
  <c r="H153" i="1"/>
  <c r="G153" i="1"/>
  <c r="D153" i="1"/>
  <c r="C153" i="1"/>
  <c r="H152" i="1"/>
  <c r="G152" i="1"/>
  <c r="D152" i="1"/>
  <c r="C152" i="1"/>
  <c r="H151" i="1"/>
  <c r="G151" i="1"/>
  <c r="D151" i="1"/>
  <c r="C151" i="1"/>
  <c r="G150" i="1"/>
  <c r="D150" i="1"/>
  <c r="H150" i="1" s="1"/>
  <c r="C150" i="1"/>
  <c r="G149"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G132" i="1"/>
  <c r="D132" i="1"/>
  <c r="H132" i="1" s="1"/>
  <c r="C132" i="1"/>
  <c r="H131" i="1"/>
  <c r="G131" i="1"/>
  <c r="D131" i="1"/>
  <c r="C131" i="1"/>
  <c r="C130" i="1"/>
  <c r="H128" i="1"/>
  <c r="G128" i="1"/>
  <c r="D128" i="1"/>
  <c r="C128" i="1"/>
  <c r="H127" i="1"/>
  <c r="G127" i="1"/>
  <c r="D127" i="1"/>
  <c r="C127" i="1"/>
  <c r="H126" i="1"/>
  <c r="G126" i="1"/>
  <c r="D126" i="1"/>
  <c r="C126" i="1"/>
  <c r="H125" i="1"/>
  <c r="G125" i="1"/>
  <c r="D125" i="1"/>
  <c r="C125" i="1"/>
  <c r="H124" i="1"/>
  <c r="G124" i="1"/>
  <c r="D124" i="1"/>
  <c r="C124" i="1"/>
  <c r="G123" i="1"/>
  <c r="D123" i="1"/>
  <c r="H123" i="1" s="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643" i="1" l="1"/>
  <c r="H645" i="1"/>
  <c r="H64" i="1"/>
  <c r="H65" i="1"/>
  <c r="E32" i="9"/>
  <c r="E297" i="9"/>
  <c r="B297" i="9" s="1"/>
  <c r="E300" i="9"/>
  <c r="B300" i="9" s="1"/>
  <c r="E47" i="9"/>
  <c r="H719" i="1"/>
  <c r="F219" i="9"/>
  <c r="B219" i="9" s="1"/>
  <c r="H713" i="1"/>
  <c r="E23" i="9"/>
  <c r="B23" i="9" s="1"/>
  <c r="G358" i="1"/>
  <c r="G365" i="1"/>
  <c r="H364" i="1"/>
  <c r="G206" i="1"/>
  <c r="F210" i="4"/>
  <c r="G207" i="1"/>
  <c r="F188" i="4"/>
  <c r="B47" i="9"/>
  <c r="F221" i="9"/>
  <c r="B221" i="9" s="1"/>
  <c r="D165" i="1"/>
  <c r="E163" i="4"/>
  <c r="D159" i="1" s="1"/>
  <c r="H159" i="1" s="1"/>
  <c r="G159" i="1"/>
  <c r="G160" i="1"/>
  <c r="G161" i="1"/>
  <c r="F164" i="4"/>
  <c r="G155" i="1"/>
  <c r="G157" i="1"/>
  <c r="B218" i="9"/>
  <c r="G148" i="1"/>
  <c r="H148" i="1"/>
  <c r="D130" i="1"/>
  <c r="G209" i="9"/>
  <c r="E209" i="9" s="1"/>
  <c r="B209" i="9" s="1"/>
  <c r="G121" i="1"/>
  <c r="H121" i="1"/>
  <c r="F125" i="4"/>
  <c r="E124" i="4"/>
  <c r="D120" i="1" s="1"/>
  <c r="F217" i="9"/>
  <c r="B217" i="9" s="1"/>
  <c r="E285" i="9"/>
  <c r="B285" i="9" s="1"/>
  <c r="E295" i="9"/>
  <c r="F215" i="9"/>
  <c r="B215" i="9" s="1"/>
  <c r="E286" i="9"/>
  <c r="B286" i="9" s="1"/>
  <c r="E299" i="9"/>
  <c r="B299" i="9" s="1"/>
  <c r="G292" i="1"/>
  <c r="G404" i="1"/>
  <c r="H411" i="1"/>
  <c r="G405" i="1"/>
  <c r="E643" i="4"/>
  <c r="D637" i="1" s="1"/>
  <c r="H637" i="1" s="1"/>
  <c r="G406" i="1"/>
  <c r="G413" i="1"/>
  <c r="E273" i="9"/>
  <c r="B273" i="9" s="1"/>
  <c r="H632" i="1"/>
  <c r="H641" i="1"/>
  <c r="H1095" i="1"/>
  <c r="G1095" i="1"/>
  <c r="G637" i="1"/>
  <c r="H992" i="1"/>
  <c r="G992" i="1"/>
  <c r="H997" i="1"/>
  <c r="G997" i="1"/>
  <c r="H1000" i="1"/>
  <c r="G1000" i="1"/>
  <c r="H1005" i="1"/>
  <c r="G1005" i="1"/>
  <c r="H1008" i="1"/>
  <c r="G1008" i="1"/>
  <c r="H1013" i="1"/>
  <c r="G1013" i="1"/>
  <c r="H1016" i="1"/>
  <c r="G1016" i="1"/>
  <c r="H1021" i="1"/>
  <c r="G1021" i="1"/>
  <c r="G1052" i="1"/>
  <c r="H1052" i="1"/>
  <c r="G1060" i="1"/>
  <c r="H1060" i="1"/>
  <c r="H1127" i="1"/>
  <c r="G1127" i="1"/>
  <c r="H1135" i="1"/>
  <c r="G1135" i="1"/>
  <c r="H1190" i="1"/>
  <c r="G1190" i="1"/>
  <c r="H1198" i="1"/>
  <c r="G1198" i="1"/>
  <c r="H1206" i="1"/>
  <c r="G1206" i="1"/>
  <c r="H990" i="1"/>
  <c r="H1071" i="1"/>
  <c r="G1071" i="1"/>
  <c r="H1079" i="1"/>
  <c r="G1079" i="1"/>
  <c r="G1175" i="1"/>
  <c r="H1175"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H855" i="1"/>
  <c r="H859" i="1"/>
  <c r="H863" i="1"/>
  <c r="H867" i="1"/>
  <c r="H871" i="1"/>
  <c r="H875" i="1"/>
  <c r="H879" i="1"/>
  <c r="H883" i="1"/>
  <c r="H887" i="1"/>
  <c r="H891" i="1"/>
  <c r="H895" i="1"/>
  <c r="H899" i="1"/>
  <c r="H903" i="1"/>
  <c r="H907" i="1"/>
  <c r="H911" i="1"/>
  <c r="H915" i="1"/>
  <c r="H919" i="1"/>
  <c r="H923" i="1"/>
  <c r="H927" i="1"/>
  <c r="G986" i="1"/>
  <c r="H986" i="1"/>
  <c r="G989" i="1"/>
  <c r="H989" i="1"/>
  <c r="H1067" i="1"/>
  <c r="G1067" i="1"/>
  <c r="H1075" i="1"/>
  <c r="G1075" i="1"/>
  <c r="H1083" i="1"/>
  <c r="G1083" i="1"/>
  <c r="H1091" i="1"/>
  <c r="G1091" i="1"/>
  <c r="G1116" i="1"/>
  <c r="H1116" i="1"/>
  <c r="G1171" i="1"/>
  <c r="H1171" i="1"/>
  <c r="G1179" i="1"/>
  <c r="H1179" i="1"/>
  <c r="H1087" i="1"/>
  <c r="G1087" i="1"/>
  <c r="H1120" i="1"/>
  <c r="G1120" i="1"/>
  <c r="H858" i="1"/>
  <c r="H862" i="1"/>
  <c r="H866" i="1"/>
  <c r="H870" i="1"/>
  <c r="H874" i="1"/>
  <c r="H878" i="1"/>
  <c r="H882" i="1"/>
  <c r="H886" i="1"/>
  <c r="H890" i="1"/>
  <c r="H894" i="1"/>
  <c r="H898" i="1"/>
  <c r="H902" i="1"/>
  <c r="H906" i="1"/>
  <c r="H910" i="1"/>
  <c r="H914" i="1"/>
  <c r="H918" i="1"/>
  <c r="H922" i="1"/>
  <c r="H926" i="1"/>
  <c r="H930" i="1"/>
  <c r="H993" i="1"/>
  <c r="G993" i="1"/>
  <c r="H996" i="1"/>
  <c r="G996" i="1"/>
  <c r="H1001" i="1"/>
  <c r="G1001" i="1"/>
  <c r="H1004" i="1"/>
  <c r="G1004" i="1"/>
  <c r="H1009" i="1"/>
  <c r="G1009" i="1"/>
  <c r="H1012" i="1"/>
  <c r="G1012" i="1"/>
  <c r="H1017" i="1"/>
  <c r="G1017" i="1"/>
  <c r="H1020" i="1"/>
  <c r="G1020" i="1"/>
  <c r="G1048" i="1"/>
  <c r="H1048" i="1"/>
  <c r="G1056" i="1"/>
  <c r="H1056" i="1"/>
  <c r="G1064" i="1"/>
  <c r="H1064" i="1"/>
  <c r="H1123" i="1"/>
  <c r="G1123" i="1"/>
  <c r="H1131" i="1"/>
  <c r="G1131" i="1"/>
  <c r="H1139" i="1"/>
  <c r="G1139" i="1"/>
  <c r="H1186" i="1"/>
  <c r="G1186" i="1"/>
  <c r="H1194" i="1"/>
  <c r="G1194" i="1"/>
  <c r="H1202" i="1"/>
  <c r="G1202" i="1"/>
  <c r="H1210" i="1"/>
  <c r="G1210" i="1"/>
  <c r="H1217" i="1"/>
  <c r="G1217" i="1"/>
  <c r="H1219" i="1"/>
  <c r="G1219" i="1"/>
  <c r="H1221" i="1"/>
  <c r="G1221" i="1"/>
  <c r="H1223" i="1"/>
  <c r="G1223" i="1"/>
  <c r="H1225" i="1"/>
  <c r="G1225" i="1"/>
  <c r="H1227" i="1"/>
  <c r="G1227" i="1"/>
  <c r="H1229" i="1"/>
  <c r="G1229" i="1"/>
  <c r="H1231" i="1"/>
  <c r="G1231" i="1"/>
  <c r="H1233" i="1"/>
  <c r="G1233" i="1"/>
  <c r="H1378" i="1"/>
  <c r="G1378" i="1"/>
  <c r="H1380" i="1"/>
  <c r="G1380" i="1"/>
  <c r="H1382" i="1"/>
  <c r="G1382" i="1"/>
  <c r="H1408" i="1"/>
  <c r="G1408" i="1"/>
  <c r="I1443" i="1"/>
  <c r="H1445" i="1"/>
  <c r="G1445" i="1"/>
  <c r="J1448" i="1"/>
  <c r="H1448" i="1"/>
  <c r="G1461" i="1"/>
  <c r="H1461" i="1"/>
  <c r="G1464" i="1"/>
  <c r="H1464" i="1"/>
  <c r="H1467" i="1"/>
  <c r="G1467" i="1"/>
  <c r="I1467" i="1" s="1"/>
  <c r="G1472" i="1"/>
  <c r="H1472" i="1"/>
  <c r="H1475" i="1"/>
  <c r="G1475" i="1"/>
  <c r="G1477" i="1"/>
  <c r="H1477" i="1"/>
  <c r="H1482" i="1"/>
  <c r="G1482" i="1"/>
  <c r="H1490" i="1"/>
  <c r="G1490" i="1"/>
  <c r="H1498" i="1"/>
  <c r="G1498" i="1"/>
  <c r="H1506" i="1"/>
  <c r="G1506" i="1"/>
  <c r="H1514" i="1"/>
  <c r="G1514" i="1"/>
  <c r="H1522" i="1"/>
  <c r="G1522" i="1"/>
  <c r="G1035" i="1"/>
  <c r="G1036" i="1"/>
  <c r="G1037" i="1"/>
  <c r="G1038" i="1"/>
  <c r="G1039" i="1"/>
  <c r="G1040" i="1"/>
  <c r="G1041" i="1"/>
  <c r="G1042" i="1"/>
  <c r="G1043" i="1"/>
  <c r="G1044" i="1"/>
  <c r="G1045" i="1"/>
  <c r="H1049" i="1"/>
  <c r="H1053" i="1"/>
  <c r="H1057" i="1"/>
  <c r="H1061" i="1"/>
  <c r="G1068" i="1"/>
  <c r="G1072" i="1"/>
  <c r="G1076" i="1"/>
  <c r="G1080" i="1"/>
  <c r="G1084" i="1"/>
  <c r="G1088" i="1"/>
  <c r="G1092" i="1"/>
  <c r="H1113" i="1"/>
  <c r="H1117" i="1"/>
  <c r="G1124" i="1"/>
  <c r="G1128" i="1"/>
  <c r="G1132" i="1"/>
  <c r="G1136" i="1"/>
  <c r="G1140" i="1"/>
  <c r="G1149" i="1"/>
  <c r="G1150" i="1"/>
  <c r="G1151" i="1"/>
  <c r="H1168" i="1"/>
  <c r="H1172" i="1"/>
  <c r="H1176" i="1"/>
  <c r="H1180" i="1"/>
  <c r="G1187" i="1"/>
  <c r="G1191" i="1"/>
  <c r="G1195" i="1"/>
  <c r="G1199" i="1"/>
  <c r="G1203" i="1"/>
  <c r="G1207" i="1"/>
  <c r="G1211" i="1"/>
  <c r="H1300" i="1"/>
  <c r="H1304" i="1"/>
  <c r="H1308" i="1"/>
  <c r="H1312" i="1"/>
  <c r="H1316" i="1"/>
  <c r="H1320" i="1"/>
  <c r="H1324" i="1"/>
  <c r="H1328" i="1"/>
  <c r="H1331" i="1"/>
  <c r="G1331" i="1"/>
  <c r="H1333" i="1"/>
  <c r="G1333" i="1"/>
  <c r="H1335" i="1"/>
  <c r="G1335" i="1"/>
  <c r="H1362" i="1"/>
  <c r="H1366" i="1"/>
  <c r="H1370" i="1"/>
  <c r="H1374" i="1"/>
  <c r="H1376" i="1"/>
  <c r="G1376" i="1"/>
  <c r="H1397" i="1"/>
  <c r="H1401" i="1"/>
  <c r="H1405" i="1"/>
  <c r="H1409" i="1"/>
  <c r="G1409" i="1"/>
  <c r="H1411" i="1"/>
  <c r="G1411" i="1"/>
  <c r="H1444" i="1"/>
  <c r="G1444" i="1"/>
  <c r="J1445" i="1"/>
  <c r="G1448" i="1"/>
  <c r="G1453" i="1"/>
  <c r="H1453" i="1"/>
  <c r="G1457" i="1"/>
  <c r="I1457" i="1" s="1"/>
  <c r="H1457" i="1"/>
  <c r="J1467" i="1"/>
  <c r="H1112" i="1"/>
  <c r="H1218" i="1"/>
  <c r="G1218" i="1"/>
  <c r="H1220" i="1"/>
  <c r="G1220" i="1"/>
  <c r="H1222" i="1"/>
  <c r="G1222" i="1"/>
  <c r="H1224" i="1"/>
  <c r="G1224" i="1"/>
  <c r="H1226" i="1"/>
  <c r="G1226" i="1"/>
  <c r="H1228" i="1"/>
  <c r="G1228" i="1"/>
  <c r="H1230" i="1"/>
  <c r="G1230" i="1"/>
  <c r="H1232" i="1"/>
  <c r="G1232" i="1"/>
  <c r="H1234" i="1"/>
  <c r="G1234" i="1"/>
  <c r="H1303" i="1"/>
  <c r="H1307" i="1"/>
  <c r="H1311" i="1"/>
  <c r="H1315" i="1"/>
  <c r="H1319" i="1"/>
  <c r="H1323" i="1"/>
  <c r="H1327" i="1"/>
  <c r="H1361" i="1"/>
  <c r="H1365" i="1"/>
  <c r="H1369" i="1"/>
  <c r="H1373" i="1"/>
  <c r="H1377" i="1"/>
  <c r="G1377" i="1"/>
  <c r="H1379" i="1"/>
  <c r="G1379" i="1"/>
  <c r="H1381" i="1"/>
  <c r="G1381" i="1"/>
  <c r="H1396" i="1"/>
  <c r="H1400" i="1"/>
  <c r="H1404" i="1"/>
  <c r="J1441" i="1"/>
  <c r="G1441" i="1"/>
  <c r="I1441" i="1" s="1"/>
  <c r="G1449" i="1"/>
  <c r="I1449" i="1" s="1"/>
  <c r="H1449" i="1"/>
  <c r="J1460" i="1"/>
  <c r="H1460" i="1"/>
  <c r="H1463" i="1"/>
  <c r="G1463" i="1"/>
  <c r="I1465" i="1"/>
  <c r="G1468" i="1"/>
  <c r="H1468" i="1"/>
  <c r="H1471" i="1"/>
  <c r="G1471" i="1"/>
  <c r="I1471" i="1" s="1"/>
  <c r="I1473" i="1"/>
  <c r="H1476" i="1"/>
  <c r="G1476" i="1"/>
  <c r="I1478" i="1"/>
  <c r="H1487" i="1"/>
  <c r="G1487" i="1"/>
  <c r="H1495" i="1"/>
  <c r="G1495" i="1"/>
  <c r="H1503" i="1"/>
  <c r="G1503" i="1"/>
  <c r="H1511" i="1"/>
  <c r="G1511" i="1"/>
  <c r="H1519" i="1"/>
  <c r="G1519" i="1"/>
  <c r="H1216" i="1"/>
  <c r="H1330" i="1"/>
  <c r="G1330" i="1"/>
  <c r="H1332" i="1"/>
  <c r="G1332" i="1"/>
  <c r="H1334" i="1"/>
  <c r="G1334" i="1"/>
  <c r="H1336" i="1"/>
  <c r="G1336" i="1"/>
  <c r="H1410" i="1"/>
  <c r="G1410" i="1"/>
  <c r="H1437" i="1"/>
  <c r="H1440" i="1"/>
  <c r="G1440" i="1"/>
  <c r="I1440" i="1" s="1"/>
  <c r="J1452" i="1"/>
  <c r="H1452" i="1"/>
  <c r="I1452" i="1" s="1"/>
  <c r="J1456" i="1"/>
  <c r="H1456" i="1"/>
  <c r="I1456" i="1" s="1"/>
  <c r="I1460" i="1"/>
  <c r="J1464" i="1"/>
  <c r="J1472" i="1"/>
  <c r="J1477" i="1"/>
  <c r="G1485" i="1"/>
  <c r="H1485" i="1"/>
  <c r="G1493" i="1"/>
  <c r="H1493" i="1"/>
  <c r="G1501" i="1"/>
  <c r="H1501" i="1"/>
  <c r="G1509" i="1"/>
  <c r="H1509" i="1"/>
  <c r="F530" i="4"/>
  <c r="D529" i="4"/>
  <c r="G171" i="9"/>
  <c r="E171" i="9" s="1"/>
  <c r="B171" i="9" s="1"/>
  <c r="D1065" i="1"/>
  <c r="G1065" i="1" s="1"/>
  <c r="E118" i="5"/>
  <c r="D1096" i="1" s="1"/>
  <c r="D1097" i="1"/>
  <c r="H309" i="9"/>
  <c r="D1167" i="1"/>
  <c r="D1183" i="1"/>
  <c r="H310" i="9"/>
  <c r="D1236" i="1"/>
  <c r="E258" i="5"/>
  <c r="D1235" i="1" s="1"/>
  <c r="H1235" i="1" s="1"/>
  <c r="D141" i="6"/>
  <c r="F5" i="6"/>
  <c r="H24" i="3"/>
  <c r="F114" i="6"/>
  <c r="H27" i="3"/>
  <c r="H29" i="3"/>
  <c r="E50" i="4"/>
  <c r="D46" i="1" s="1"/>
  <c r="E82" i="4"/>
  <c r="D78" i="1" s="1"/>
  <c r="F134" i="4"/>
  <c r="D133" i="4"/>
  <c r="F152" i="4"/>
  <c r="D224" i="4"/>
  <c r="E252" i="4"/>
  <c r="D248" i="1" s="1"/>
  <c r="F264" i="4"/>
  <c r="D263" i="4"/>
  <c r="D299" i="4"/>
  <c r="E311" i="4"/>
  <c r="D306" i="1" s="1"/>
  <c r="D351" i="4"/>
  <c r="F352" i="4"/>
  <c r="E166" i="9"/>
  <c r="B166" i="9" s="1"/>
  <c r="E12" i="5"/>
  <c r="D990" i="1" s="1"/>
  <c r="G990" i="1" s="1"/>
  <c r="D1023" i="1"/>
  <c r="H1023" i="1" s="1"/>
  <c r="H307" i="9"/>
  <c r="E176" i="5"/>
  <c r="D1154" i="1"/>
  <c r="D177" i="5"/>
  <c r="F180" i="5"/>
  <c r="E141" i="6"/>
  <c r="D1299" i="1"/>
  <c r="F99" i="6"/>
  <c r="D89" i="6"/>
  <c r="H1439" i="1"/>
  <c r="I1439" i="1" s="1"/>
  <c r="H1442" i="1"/>
  <c r="I1442" i="1" s="1"/>
  <c r="J1442" i="1"/>
  <c r="H1443" i="1"/>
  <c r="G1447" i="1"/>
  <c r="I1447" i="1" s="1"/>
  <c r="J1447" i="1"/>
  <c r="G1451" i="1"/>
  <c r="I1451" i="1" s="1"/>
  <c r="J1451" i="1"/>
  <c r="G1455" i="1"/>
  <c r="I1455" i="1" s="1"/>
  <c r="J1455" i="1"/>
  <c r="G1459" i="1"/>
  <c r="I1459" i="1" s="1"/>
  <c r="J1459" i="1"/>
  <c r="D7" i="4"/>
  <c r="E106" i="4"/>
  <c r="D102" i="1" s="1"/>
  <c r="G21" i="9"/>
  <c r="H21" i="9"/>
  <c r="D196" i="4"/>
  <c r="F216" i="4"/>
  <c r="D215" i="4"/>
  <c r="E263" i="4"/>
  <c r="D259" i="1" s="1"/>
  <c r="F402" i="4"/>
  <c r="F519" i="4"/>
  <c r="D515" i="4"/>
  <c r="F522" i="4"/>
  <c r="G199" i="9"/>
  <c r="E199" i="9" s="1"/>
  <c r="B199" i="9" s="1"/>
  <c r="G189" i="9"/>
  <c r="E189" i="9" s="1"/>
  <c r="B189" i="9" s="1"/>
  <c r="G207" i="9"/>
  <c r="E207" i="9" s="1"/>
  <c r="B207" i="9" s="1"/>
  <c r="F571" i="4"/>
  <c r="D567" i="4"/>
  <c r="E238" i="5"/>
  <c r="D1216" i="1"/>
  <c r="G1216" i="1" s="1"/>
  <c r="F242" i="5"/>
  <c r="D238" i="5"/>
  <c r="E89" i="6"/>
  <c r="D1383" i="1" s="1"/>
  <c r="D1384" i="1"/>
  <c r="I1446" i="1"/>
  <c r="I1450" i="1"/>
  <c r="G1454" i="1"/>
  <c r="I1458" i="1"/>
  <c r="G1462" i="1"/>
  <c r="I1462" i="1" s="1"/>
  <c r="J1462" i="1"/>
  <c r="G1466" i="1"/>
  <c r="I1466" i="1" s="1"/>
  <c r="J1466" i="1"/>
  <c r="G1474" i="1"/>
  <c r="I1474" i="1" s="1"/>
  <c r="J1474" i="1"/>
  <c r="G1479" i="1"/>
  <c r="I1479" i="1" s="1"/>
  <c r="J1479" i="1"/>
  <c r="G193" i="9"/>
  <c r="E193" i="9" s="1"/>
  <c r="B193" i="9" s="1"/>
  <c r="D50" i="4"/>
  <c r="D82" i="4"/>
  <c r="F177" i="4"/>
  <c r="D252" i="4"/>
  <c r="D311" i="4"/>
  <c r="F363" i="4"/>
  <c r="F427" i="4"/>
  <c r="D421" i="4"/>
  <c r="F460" i="4"/>
  <c r="D459" i="4"/>
  <c r="F119" i="5"/>
  <c r="D118" i="5"/>
  <c r="F207" i="5"/>
  <c r="D206" i="5"/>
  <c r="F130" i="6"/>
  <c r="D129" i="6"/>
  <c r="D38" i="7"/>
  <c r="C1470" i="1"/>
  <c r="G312" i="9"/>
  <c r="E312" i="9" s="1"/>
  <c r="D42" i="8"/>
  <c r="E529" i="4"/>
  <c r="F594" i="4"/>
  <c r="D593" i="4"/>
  <c r="F8" i="5"/>
  <c r="D7" i="5"/>
  <c r="F70" i="5"/>
  <c r="D69" i="5"/>
  <c r="E5" i="7"/>
  <c r="G201" i="9"/>
  <c r="E201" i="9" s="1"/>
  <c r="B201" i="9" s="1"/>
  <c r="D1437" i="1"/>
  <c r="G1437" i="1" s="1"/>
  <c r="F383" i="4"/>
  <c r="E644" i="4"/>
  <c r="D638" i="1" s="1"/>
  <c r="E593" i="4"/>
  <c r="D587" i="1" s="1"/>
  <c r="D625" i="4"/>
  <c r="E7" i="5"/>
  <c r="D190" i="5"/>
  <c r="F36" i="6"/>
  <c r="D35" i="6"/>
  <c r="B29" i="9"/>
  <c r="B45" i="9"/>
  <c r="B61" i="9"/>
  <c r="B77" i="9"/>
  <c r="B93" i="9"/>
  <c r="B109" i="9"/>
  <c r="B125" i="9"/>
  <c r="B141" i="9"/>
  <c r="B149" i="9"/>
  <c r="B159" i="9"/>
  <c r="G173" i="9"/>
  <c r="E173" i="9" s="1"/>
  <c r="B173" i="9" s="1"/>
  <c r="E27" i="9"/>
  <c r="B27" i="9" s="1"/>
  <c r="B32" i="9"/>
  <c r="E43" i="9"/>
  <c r="B43" i="9" s="1"/>
  <c r="B48" i="9"/>
  <c r="E59" i="9"/>
  <c r="B59" i="9" s="1"/>
  <c r="B64" i="9"/>
  <c r="E75" i="9"/>
  <c r="B75" i="9" s="1"/>
  <c r="B80" i="9"/>
  <c r="E91" i="9"/>
  <c r="B91" i="9" s="1"/>
  <c r="B96" i="9"/>
  <c r="E107" i="9"/>
  <c r="B107" i="9" s="1"/>
  <c r="B112" i="9"/>
  <c r="E123" i="9"/>
  <c r="B123" i="9" s="1"/>
  <c r="B128" i="9"/>
  <c r="E139" i="9"/>
  <c r="B139" i="9" s="1"/>
  <c r="E147" i="9"/>
  <c r="B147" i="9" s="1"/>
  <c r="B155" i="9"/>
  <c r="E290" i="9"/>
  <c r="B290" i="9" s="1"/>
  <c r="M213" i="9"/>
  <c r="G279" i="9"/>
  <c r="E279" i="9" s="1"/>
  <c r="B279" i="9" s="1"/>
  <c r="G191" i="9"/>
  <c r="E191" i="9" s="1"/>
  <c r="B191" i="9" s="1"/>
  <c r="G187" i="9"/>
  <c r="E187" i="9" s="1"/>
  <c r="B187" i="9" s="1"/>
  <c r="G165" i="9"/>
  <c r="G164" i="9"/>
  <c r="E164" i="9" s="1"/>
  <c r="B164" i="9" s="1"/>
  <c r="G163" i="9"/>
  <c r="E163" i="9" s="1"/>
  <c r="B163" i="9" s="1"/>
  <c r="G162" i="9"/>
  <c r="E162" i="9" s="1"/>
  <c r="B162" i="9" s="1"/>
  <c r="G161" i="9"/>
  <c r="E161" i="9" s="1"/>
  <c r="B161" i="9" s="1"/>
  <c r="I10" i="9"/>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H165"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90" i="9"/>
  <c r="E190" i="9" s="1"/>
  <c r="B190" i="9" s="1"/>
  <c r="G192" i="9"/>
  <c r="E192" i="9" s="1"/>
  <c r="G197" i="9"/>
  <c r="E197" i="9" s="1"/>
  <c r="B197" i="9" s="1"/>
  <c r="G205" i="9"/>
  <c r="E205" i="9" s="1"/>
  <c r="B205" i="9" s="1"/>
  <c r="E289" i="9"/>
  <c r="B289" i="9" s="1"/>
  <c r="B152" i="9"/>
  <c r="B156" i="9"/>
  <c r="B160" i="9"/>
  <c r="G195" i="9"/>
  <c r="E195" i="9" s="1"/>
  <c r="B195" i="9" s="1"/>
  <c r="G203" i="9"/>
  <c r="E203" i="9" s="1"/>
  <c r="B203" i="9" s="1"/>
  <c r="G211" i="9"/>
  <c r="E211" i="9" s="1"/>
  <c r="B211" i="9" s="1"/>
  <c r="L213" i="9"/>
  <c r="F223" i="9"/>
  <c r="B223" i="9" s="1"/>
  <c r="F228" i="9"/>
  <c r="B228" i="9" s="1"/>
  <c r="F244" i="9"/>
  <c r="B244" i="9" s="1"/>
  <c r="F255" i="9"/>
  <c r="B255" i="9" s="1"/>
  <c r="F260" i="9"/>
  <c r="B260" i="9" s="1"/>
  <c r="F271" i="9"/>
  <c r="B271" i="9" s="1"/>
  <c r="B292" i="9"/>
  <c r="B296" i="9"/>
  <c r="B257" i="9"/>
  <c r="B261" i="9"/>
  <c r="B265" i="9"/>
  <c r="B269" i="9"/>
  <c r="B291" i="9"/>
  <c r="B295" i="9"/>
  <c r="B304" i="9"/>
  <c r="F277" i="9"/>
  <c r="B287" i="9"/>
  <c r="E294" i="9"/>
  <c r="B294" i="9" s="1"/>
  <c r="E298" i="9"/>
  <c r="B298" i="9" s="1"/>
  <c r="E302" i="9"/>
  <c r="B302" i="9" s="1"/>
  <c r="B308" i="9"/>
  <c r="F213" i="9" l="1"/>
  <c r="B213" i="9" s="1"/>
  <c r="F163" i="4"/>
  <c r="G165" i="1"/>
  <c r="H165" i="1"/>
  <c r="H130" i="1"/>
  <c r="G130" i="1"/>
  <c r="H120" i="1"/>
  <c r="G120" i="1"/>
  <c r="F124" i="4"/>
  <c r="E6" i="4"/>
  <c r="I16" i="3" s="1"/>
  <c r="D985" i="1"/>
  <c r="I20" i="3"/>
  <c r="D68" i="5"/>
  <c r="F69" i="5"/>
  <c r="C1047" i="1"/>
  <c r="D1153" i="1"/>
  <c r="I22" i="3"/>
  <c r="F224" i="4"/>
  <c r="C220" i="1"/>
  <c r="H28" i="3"/>
  <c r="F141" i="6"/>
  <c r="C1435" i="1"/>
  <c r="G1097" i="1"/>
  <c r="H1097" i="1"/>
  <c r="F593" i="4"/>
  <c r="C587" i="1"/>
  <c r="F7" i="4"/>
  <c r="D6" i="4"/>
  <c r="C3" i="1"/>
  <c r="H25" i="3"/>
  <c r="F35" i="6"/>
  <c r="C1329" i="1"/>
  <c r="F625" i="4"/>
  <c r="C619" i="1"/>
  <c r="H1470" i="1"/>
  <c r="G1470" i="1"/>
  <c r="G310" i="9"/>
  <c r="E310" i="9" s="1"/>
  <c r="B310" i="9" s="1"/>
  <c r="F206" i="5"/>
  <c r="C1183" i="1"/>
  <c r="F459" i="4"/>
  <c r="C453" i="1"/>
  <c r="F82" i="4"/>
  <c r="C78" i="1"/>
  <c r="H1384" i="1"/>
  <c r="G1384" i="1"/>
  <c r="F515" i="4"/>
  <c r="C509" i="1"/>
  <c r="F215" i="4"/>
  <c r="C211" i="1"/>
  <c r="E21" i="9"/>
  <c r="F89" i="6"/>
  <c r="C1383" i="1"/>
  <c r="F263" i="4"/>
  <c r="C259" i="1"/>
  <c r="G317" i="9"/>
  <c r="E317" i="9" s="1"/>
  <c r="D528" i="4"/>
  <c r="F529" i="4"/>
  <c r="C523" i="1"/>
  <c r="H1065" i="1"/>
  <c r="I1476" i="1"/>
  <c r="I1463" i="1"/>
  <c r="I1448" i="1"/>
  <c r="E151" i="4"/>
  <c r="G1235" i="1"/>
  <c r="B312" i="9"/>
  <c r="D1435" i="1"/>
  <c r="I28" i="3"/>
  <c r="D298" i="4"/>
  <c r="F299" i="4"/>
  <c r="C294" i="1"/>
  <c r="B192" i="9"/>
  <c r="H19" i="9"/>
  <c r="E19" i="9" s="1"/>
  <c r="B19" i="9" s="1"/>
  <c r="D6" i="5"/>
  <c r="H20" i="3"/>
  <c r="F7" i="5"/>
  <c r="C985" i="1"/>
  <c r="E528" i="4"/>
  <c r="D523" i="1"/>
  <c r="H31" i="3"/>
  <c r="C1469" i="1"/>
  <c r="F311" i="4"/>
  <c r="C306" i="1"/>
  <c r="F50" i="4"/>
  <c r="C46" i="1"/>
  <c r="E237" i="5"/>
  <c r="D1215" i="1"/>
  <c r="D151" i="4"/>
  <c r="G307" i="9"/>
  <c r="E307" i="9" s="1"/>
  <c r="B307" i="9" s="1"/>
  <c r="D176" i="5"/>
  <c r="F177" i="5"/>
  <c r="C1154" i="1"/>
  <c r="D350" i="4"/>
  <c r="F351" i="4"/>
  <c r="C346" i="1"/>
  <c r="F133" i="4"/>
  <c r="C129" i="1"/>
  <c r="G1023" i="1"/>
  <c r="E165" i="9"/>
  <c r="B165" i="9" s="1"/>
  <c r="G309" i="9"/>
  <c r="E309" i="9" s="1"/>
  <c r="B309" i="9" s="1"/>
  <c r="F190" i="5"/>
  <c r="C1167" i="1"/>
  <c r="H638" i="1"/>
  <c r="G638" i="1"/>
  <c r="D1436" i="1"/>
  <c r="I29" i="3"/>
  <c r="K1450" i="9"/>
  <c r="G313" i="9"/>
  <c r="E313" i="9" s="1"/>
  <c r="B313" i="9" s="1"/>
  <c r="I34" i="3"/>
  <c r="C1517" i="1"/>
  <c r="F129" i="6"/>
  <c r="C1423" i="1"/>
  <c r="F118" i="5"/>
  <c r="C1096" i="1"/>
  <c r="F421" i="4"/>
  <c r="D420" i="4"/>
  <c r="C415" i="1"/>
  <c r="F252" i="4"/>
  <c r="C248" i="1"/>
  <c r="F238" i="5"/>
  <c r="C1215" i="1"/>
  <c r="D237" i="5"/>
  <c r="F567" i="4"/>
  <c r="C561" i="1"/>
  <c r="F196" i="4"/>
  <c r="C192" i="1"/>
  <c r="H102" i="1"/>
  <c r="G102" i="1"/>
  <c r="G1299" i="1"/>
  <c r="H1299" i="1"/>
  <c r="G315" i="9"/>
  <c r="E315" i="9" s="1"/>
  <c r="G1236" i="1"/>
  <c r="H1236" i="1"/>
  <c r="E68" i="5"/>
  <c r="I1468" i="1"/>
  <c r="E298" i="4"/>
  <c r="I1444" i="1"/>
  <c r="I1477" i="1"/>
  <c r="I1472" i="1"/>
  <c r="I1464" i="1"/>
  <c r="D2" i="1" l="1"/>
  <c r="D1046" i="1"/>
  <c r="I21" i="3"/>
  <c r="G1517" i="1"/>
  <c r="H1517" i="1"/>
  <c r="H11" i="3"/>
  <c r="D1214" i="1"/>
  <c r="I23" i="3"/>
  <c r="E636" i="4"/>
  <c r="D630" i="1" s="1"/>
  <c r="D522" i="1"/>
  <c r="E635" i="4"/>
  <c r="D629" i="1" s="1"/>
  <c r="H259" i="1"/>
  <c r="G259" i="1"/>
  <c r="H619" i="1"/>
  <c r="G619" i="1"/>
  <c r="H587" i="1"/>
  <c r="G587" i="1"/>
  <c r="G220" i="1"/>
  <c r="H220" i="1"/>
  <c r="G1215" i="1"/>
  <c r="H1215" i="1"/>
  <c r="H415" i="1"/>
  <c r="G415" i="1"/>
  <c r="H1436" i="1"/>
  <c r="G1436" i="1"/>
  <c r="H129" i="1"/>
  <c r="G129" i="1"/>
  <c r="F350" i="4"/>
  <c r="D408" i="4"/>
  <c r="C345" i="1"/>
  <c r="H46" i="1"/>
  <c r="G46" i="1"/>
  <c r="G1469" i="1"/>
  <c r="H1469" i="1"/>
  <c r="G985" i="1"/>
  <c r="H985" i="1"/>
  <c r="D407" i="4"/>
  <c r="F298" i="4"/>
  <c r="C293" i="1"/>
  <c r="E311" i="9"/>
  <c r="H211" i="1"/>
  <c r="G211" i="1"/>
  <c r="H453" i="1"/>
  <c r="G453" i="1"/>
  <c r="H3" i="1"/>
  <c r="G3" i="1"/>
  <c r="G1435" i="1"/>
  <c r="H1435" i="1"/>
  <c r="G1047" i="1"/>
  <c r="H1047" i="1"/>
  <c r="H192" i="1"/>
  <c r="G192" i="1"/>
  <c r="F237" i="5"/>
  <c r="H23" i="3"/>
  <c r="C1214" i="1"/>
  <c r="H1096" i="1"/>
  <c r="G1096" i="1"/>
  <c r="G1167" i="1"/>
  <c r="H1167" i="1"/>
  <c r="F176" i="5"/>
  <c r="H22" i="3"/>
  <c r="D175" i="5"/>
  <c r="C1153" i="1"/>
  <c r="G278" i="9"/>
  <c r="F6" i="5"/>
  <c r="C984" i="1"/>
  <c r="G523" i="1"/>
  <c r="H523" i="1"/>
  <c r="B21" i="9"/>
  <c r="E175" i="5"/>
  <c r="D1152" i="1" s="1"/>
  <c r="E407" i="4"/>
  <c r="D402" i="1" s="1"/>
  <c r="D293" i="1"/>
  <c r="E408" i="4"/>
  <c r="D403" i="1" s="1"/>
  <c r="H561" i="1"/>
  <c r="G561" i="1"/>
  <c r="F420" i="4"/>
  <c r="D635" i="4"/>
  <c r="C414" i="1"/>
  <c r="G1423" i="1"/>
  <c r="H1423" i="1"/>
  <c r="H1154" i="1"/>
  <c r="G1154" i="1"/>
  <c r="H17" i="3"/>
  <c r="D289" i="4"/>
  <c r="F151" i="4"/>
  <c r="C147" i="1"/>
  <c r="D636" i="4"/>
  <c r="F528" i="4"/>
  <c r="C522" i="1"/>
  <c r="H1383" i="1"/>
  <c r="G1383" i="1"/>
  <c r="H1329" i="1"/>
  <c r="G1329" i="1"/>
  <c r="H9" i="3"/>
  <c r="F6" i="4"/>
  <c r="H16" i="3"/>
  <c r="D412" i="4"/>
  <c r="D290" i="4"/>
  <c r="C2" i="1"/>
  <c r="E6" i="5"/>
  <c r="G284" i="9" s="1"/>
  <c r="E284" i="9" s="1"/>
  <c r="B284" i="9" s="1"/>
  <c r="B315" i="9"/>
  <c r="E314" i="9"/>
  <c r="I10" i="3" s="1"/>
  <c r="G248" i="1"/>
  <c r="H248" i="1"/>
  <c r="H346" i="1"/>
  <c r="G346" i="1"/>
  <c r="H306" i="1"/>
  <c r="G306" i="1"/>
  <c r="H294" i="1"/>
  <c r="G294" i="1"/>
  <c r="E289" i="4"/>
  <c r="I17" i="3"/>
  <c r="D147" i="1"/>
  <c r="E316" i="9"/>
  <c r="B317" i="9"/>
  <c r="G509" i="1"/>
  <c r="H509" i="1"/>
  <c r="H78" i="1"/>
  <c r="G78" i="1"/>
  <c r="H1183" i="1"/>
  <c r="G1183" i="1"/>
  <c r="E412" i="4"/>
  <c r="H21" i="3"/>
  <c r="F68" i="5"/>
  <c r="C1046" i="1"/>
  <c r="F636" i="4" l="1"/>
  <c r="C630" i="1"/>
  <c r="G1046" i="1"/>
  <c r="H1046" i="1"/>
  <c r="D639" i="4"/>
  <c r="F412" i="4"/>
  <c r="C407" i="1"/>
  <c r="K3" i="9"/>
  <c r="I9" i="3"/>
  <c r="H147" i="1"/>
  <c r="G147" i="1"/>
  <c r="G414" i="1"/>
  <c r="H414" i="1"/>
  <c r="E639" i="4"/>
  <c r="D407" i="1"/>
  <c r="C286" i="1"/>
  <c r="E278" i="9"/>
  <c r="F407" i="4"/>
  <c r="C402" i="1"/>
  <c r="F408" i="4"/>
  <c r="C403" i="1"/>
  <c r="D984" i="1"/>
  <c r="H278" i="9"/>
  <c r="G522" i="1"/>
  <c r="H522" i="1"/>
  <c r="F635" i="4"/>
  <c r="C629" i="1"/>
  <c r="H984" i="1"/>
  <c r="G984" i="1"/>
  <c r="H1153" i="1"/>
  <c r="G1153" i="1"/>
  <c r="H1214" i="1"/>
  <c r="G1214" i="1"/>
  <c r="H293" i="1"/>
  <c r="G293" i="1"/>
  <c r="E291" i="4"/>
  <c r="D287" i="1" s="1"/>
  <c r="E413" i="4"/>
  <c r="E414" i="4" s="1"/>
  <c r="D409" i="1" s="1"/>
  <c r="D285" i="1"/>
  <c r="E290" i="4"/>
  <c r="G2" i="1"/>
  <c r="H2" i="1"/>
  <c r="D413" i="4"/>
  <c r="D414" i="4" s="1"/>
  <c r="D291" i="4"/>
  <c r="F289" i="4"/>
  <c r="C285" i="1"/>
  <c r="F175" i="5"/>
  <c r="C1152" i="1"/>
  <c r="H8" i="3" s="1"/>
  <c r="H345" i="1"/>
  <c r="G345" i="1"/>
  <c r="N3" i="9"/>
  <c r="I11" i="3"/>
  <c r="F414" i="4" l="1"/>
  <c r="C409" i="1"/>
  <c r="M3" i="9"/>
  <c r="I8" i="3"/>
  <c r="F291" i="4"/>
  <c r="C287" i="1"/>
  <c r="E277" i="9"/>
  <c r="B278" i="9"/>
  <c r="D633" i="1"/>
  <c r="D286" i="1"/>
  <c r="H286" i="1" s="1"/>
  <c r="H285" i="1"/>
  <c r="G285" i="1"/>
  <c r="H630" i="1"/>
  <c r="G630" i="1"/>
  <c r="G1152" i="1"/>
  <c r="H1152" i="1"/>
  <c r="H403" i="1"/>
  <c r="G403" i="1"/>
  <c r="H407" i="1"/>
  <c r="G407" i="1"/>
  <c r="D640" i="4"/>
  <c r="F413" i="4"/>
  <c r="D415" i="4"/>
  <c r="C408" i="1"/>
  <c r="G629" i="1"/>
  <c r="H629" i="1"/>
  <c r="H402" i="1"/>
  <c r="G402" i="1"/>
  <c r="F290" i="4"/>
  <c r="E640" i="4"/>
  <c r="E415" i="4"/>
  <c r="D410" i="1" s="1"/>
  <c r="D408" i="1"/>
  <c r="F639" i="4"/>
  <c r="D641" i="4"/>
  <c r="C633" i="1"/>
  <c r="D634" i="1" l="1"/>
  <c r="E642" i="4"/>
  <c r="D642" i="4"/>
  <c r="F640" i="4"/>
  <c r="C634" i="1"/>
  <c r="H408" i="1"/>
  <c r="G408" i="1"/>
  <c r="E641" i="4"/>
  <c r="H633" i="1"/>
  <c r="G633" i="1"/>
  <c r="F415" i="4"/>
  <c r="C410" i="1"/>
  <c r="F641" i="4"/>
  <c r="D645" i="4"/>
  <c r="C635" i="1"/>
  <c r="H287" i="1"/>
  <c r="G287" i="1"/>
  <c r="G409" i="1"/>
  <c r="H409" i="1"/>
  <c r="G286" i="1"/>
  <c r="D646" i="4" l="1"/>
  <c r="F642" i="4"/>
  <c r="C636" i="1"/>
  <c r="H410" i="1"/>
  <c r="G410" i="1"/>
  <c r="E645" i="4"/>
  <c r="D635" i="1"/>
  <c r="G635" i="1" s="1"/>
  <c r="F645" i="4"/>
  <c r="H18" i="3"/>
  <c r="C639" i="1"/>
  <c r="D636" i="1"/>
  <c r="E646" i="4"/>
  <c r="G634" i="1"/>
  <c r="H634" i="1"/>
  <c r="H635" i="1" l="1"/>
  <c r="H19" i="3"/>
  <c r="F646" i="4"/>
  <c r="C640" i="1"/>
  <c r="D639" i="1"/>
  <c r="I18" i="3"/>
  <c r="G276" i="9"/>
  <c r="E276" i="9" s="1"/>
  <c r="B276" i="9" s="1"/>
  <c r="D640" i="1"/>
  <c r="I19" i="3"/>
  <c r="H636" i="1"/>
  <c r="G636" i="1"/>
  <c r="H7" i="3" l="1"/>
  <c r="J3" i="9" s="1"/>
  <c r="H640" i="1"/>
  <c r="G640" i="1"/>
  <c r="H639" i="1"/>
  <c r="G639" i="1"/>
  <c r="G274" i="9" l="1"/>
  <c r="H274" i="9"/>
  <c r="M272" i="9"/>
  <c r="H18" i="9"/>
  <c r="L272" i="9"/>
  <c r="G18" i="9"/>
  <c r="I17" i="9"/>
  <c r="M15" i="9"/>
  <c r="G15" i="9"/>
  <c r="L15" i="9"/>
  <c r="K11" i="9"/>
  <c r="J9" i="9"/>
  <c r="G17" i="9"/>
  <c r="M16" i="9"/>
  <c r="K5" i="9"/>
  <c r="J6" i="9"/>
  <c r="I5" i="9"/>
  <c r="J17" i="9"/>
  <c r="J13" i="9"/>
  <c r="K8" i="9"/>
  <c r="I11" i="9"/>
  <c r="I7" i="9"/>
  <c r="J11" i="9"/>
  <c r="I13" i="9"/>
  <c r="I9" i="9"/>
  <c r="K13" i="9"/>
  <c r="L16" i="9"/>
  <c r="H17" i="9"/>
  <c r="K7" i="9"/>
  <c r="J8" i="9"/>
  <c r="J7" i="9"/>
  <c r="K12" i="9"/>
  <c r="I6" i="9"/>
  <c r="I12" i="9"/>
  <c r="I8" i="9"/>
  <c r="J12" i="9"/>
  <c r="H16" i="9"/>
  <c r="G16" i="9"/>
  <c r="K10" i="9"/>
  <c r="K6" i="9"/>
  <c r="K9" i="9"/>
  <c r="J5" i="9"/>
  <c r="J10" i="9"/>
  <c r="E10" i="9" s="1"/>
  <c r="B10" i="9" s="1"/>
  <c r="H15" i="9"/>
  <c r="F16" i="9" l="1"/>
  <c r="E5" i="9"/>
  <c r="F272" i="9"/>
  <c r="B272" i="9" s="1"/>
  <c r="E11" i="9"/>
  <c r="B11" i="9" s="1"/>
  <c r="E13" i="9"/>
  <c r="B13" i="9" s="1"/>
  <c r="E8" i="9"/>
  <c r="B8" i="9" s="1"/>
  <c r="E16" i="9"/>
  <c r="E12" i="9"/>
  <c r="B12" i="9" s="1"/>
  <c r="E7" i="9"/>
  <c r="B7" i="9" s="1"/>
  <c r="F15" i="9"/>
  <c r="E18" i="9"/>
  <c r="B18" i="9" s="1"/>
  <c r="E6" i="9"/>
  <c r="B6" i="9" s="1"/>
  <c r="E9" i="9"/>
  <c r="B9" i="9" s="1"/>
  <c r="B5" i="9"/>
  <c r="E17" i="9"/>
  <c r="B17" i="9" s="1"/>
  <c r="E15" i="9"/>
  <c r="E274" i="9"/>
  <c r="F20" i="9" l="1"/>
  <c r="B16" i="9"/>
  <c r="F14" i="9"/>
  <c r="B274" i="9"/>
  <c r="E20" i="9"/>
  <c r="I7" i="3" s="1"/>
  <c r="B15" i="9"/>
  <c r="E14" i="9"/>
  <c r="E4" i="9"/>
  <c r="F3" i="9" l="1"/>
  <c r="E3" i="9"/>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<sst xmlns="http://schemas.openxmlformats.org/spreadsheetml/2006/main" count="4359" uniqueCount="3423">
  <si>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</si>
  <si>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</si>
  <si>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</si>
  <si>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</si>
  <si>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</si>
  <si>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</si>
  <si>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</si>
  <si>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</si>
  <si>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</si>
  <si>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</si>
  <si>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</si>
  <si>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</si>
  <si>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</si>
  <si>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</si>
  <si>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</si>
  <si>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</si>
  <si>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</si>
  <si>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</si>
  <si>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</si>
  <si>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</si>
  <si>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</si>
  <si>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</si>
  <si>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</si>
  <si>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</si>
  <si>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</si>
  <si>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</si>
  <si>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</si>
  <si>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</si>
  <si>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</si>
  <si>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</si>
  <si>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</si>
  <si>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O.Š. PETRA PERICE, MAKARSKA</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</si>
  <si>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</si>
  <si>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</si>
  <si>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</si>
  <si>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</si>
  <si>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</si>
  <si>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</si>
  <si>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</si>
  <si>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</si>
  <si>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</si>
  <si>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</si>
  <si>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</si>
  <si>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</si>
  <si>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</si>
  <si>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</si>
  <si>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</si>
  <si>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</si>
  <si>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</si>
  <si>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12307 - O.Š. PETRA PERICE, MAKARSKA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</si>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</sst>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1194351.71</v>
      </c>
      <c r="D2" s="6">
        <f>'PR-RAS'!E6</f>
        <v>1504216.15</v>
      </c>
      <c r="E2" s="6">
        <v>0</v>
      </c>
      <c r="F2" s="6">
        <v>0</v>
      </c>
      <c r="G2" s="7">
        <f t="shared" ref="G2:G264" si="0">(B2/1000)*(C2*1+D2*2)</f>
        <v>4202.7840100000003</v>
      </c>
      <c r="H2" s="7">
        <f t="shared" ref="H2:H264" si="1">ABS(C2-ROUND(C2,0))+ABS(D2-ROUND(D2,0))</f>
        <v>0.43999999994412065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995877.8</v>
      </c>
      <c r="D46" s="1">
        <f>'PR-RAS'!E50</f>
        <v>1198862.95</v>
      </c>
      <c r="E46" s="1">
        <v>0</v>
      </c>
      <c r="F46" s="1">
        <v>0</v>
      </c>
      <c r="G46" s="2">
        <f t="shared" si="0"/>
        <v>152712.16649999999</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995877.8</v>
      </c>
      <c r="D64" s="1">
        <f>'PR-RAS'!E68</f>
        <v>1198862.95</v>
      </c>
      <c r="E64" s="1">
        <v>0</v>
      </c>
      <c r="F64" s="1">
        <v>0</v>
      </c>
      <c r="G64" s="2">
        <f t="shared" si="0"/>
        <v>213797.0331</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995877.8</v>
      </c>
      <c r="D65" s="1">
        <f>'PR-RAS'!E69</f>
        <v>1198862.95</v>
      </c>
      <c r="E65" s="1">
        <v>0</v>
      </c>
      <c r="F65" s="1">
        <v>0</v>
      </c>
      <c r="G65" s="2">
        <f t="shared" si="0"/>
        <v>217190.63680000001</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0.56999999999999995</v>
      </c>
      <c r="D78" s="1">
        <f>'PR-RAS'!E82</f>
        <v>2.65</v>
      </c>
      <c r="E78" s="1">
        <v>0</v>
      </c>
      <c r="F78" s="1">
        <v>0</v>
      </c>
      <c r="G78" s="2">
        <f t="shared" si="0"/>
        <v>0.45199</v>
      </c>
      <c r="H78" s="2">
        <f t="shared" si="1"/>
        <v>0.78000000000000014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0.56999999999999995</v>
      </c>
      <c r="D79" s="1">
        <f>'PR-RAS'!E83</f>
        <v>2.65</v>
      </c>
      <c r="E79" s="1">
        <v>0</v>
      </c>
      <c r="F79" s="1">
        <v>0</v>
      </c>
      <c r="G79" s="2">
        <f t="shared" si="0"/>
        <v>0.45785999999999999</v>
      </c>
      <c r="H79" s="2">
        <f t="shared" si="1"/>
        <v>0.78000000000000014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0.56999999999999995</v>
      </c>
      <c r="D81" s="1">
        <f>'PR-RAS'!E85</f>
        <v>2.65</v>
      </c>
      <c r="E81" s="1">
        <v>0</v>
      </c>
      <c r="F81" s="1">
        <v>0</v>
      </c>
      <c r="G81" s="2">
        <f t="shared" si="0"/>
        <v>0.46960000000000002</v>
      </c>
      <c r="H81" s="2">
        <f t="shared" si="1"/>
        <v>0.78000000000000014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22006.54</v>
      </c>
      <c r="D120" s="1">
        <f>'PR-RAS'!E124</f>
        <v>31217.97</v>
      </c>
      <c r="E120" s="1">
        <v>0</v>
      </c>
      <c r="F120" s="1">
        <v>0</v>
      </c>
      <c r="G120" s="2">
        <f t="shared" si="0"/>
        <v>10048.655120000001</v>
      </c>
      <c r="H120" s="2">
        <f t="shared" si="1"/>
        <v>0.48999999999796273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19400.71</v>
      </c>
      <c r="D121" s="1">
        <f>'PR-RAS'!E125</f>
        <v>29169.360000000001</v>
      </c>
      <c r="E121" s="1">
        <v>0</v>
      </c>
      <c r="F121" s="1">
        <v>0</v>
      </c>
      <c r="G121" s="2">
        <f t="shared" si="0"/>
        <v>9328.7315999999992</v>
      </c>
      <c r="H121" s="2">
        <f t="shared" si="1"/>
        <v>0.65000000000145519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19400.71</v>
      </c>
      <c r="D123" s="1">
        <f>'PR-RAS'!E127</f>
        <v>29169.360000000001</v>
      </c>
      <c r="E123" s="1">
        <v>0</v>
      </c>
      <c r="F123" s="1">
        <v>0</v>
      </c>
      <c r="G123" s="2">
        <f t="shared" si="0"/>
        <v>9484.2104599999984</v>
      </c>
      <c r="H123" s="2">
        <f t="shared" si="1"/>
        <v>0.65000000000145519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2605.83</v>
      </c>
      <c r="D124" s="1">
        <f>'PR-RAS'!E128</f>
        <v>2048.61</v>
      </c>
      <c r="E124" s="1">
        <v>0</v>
      </c>
      <c r="F124" s="1">
        <v>0</v>
      </c>
      <c r="G124" s="2">
        <f t="shared" si="0"/>
        <v>824.47514999999999</v>
      </c>
      <c r="H124" s="2">
        <f t="shared" si="1"/>
        <v>0.55999999999994543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2605.83</v>
      </c>
      <c r="D125" s="1">
        <f>'PR-RAS'!E129</f>
        <v>2048.61</v>
      </c>
      <c r="E125" s="1">
        <v>0</v>
      </c>
      <c r="F125" s="1">
        <v>0</v>
      </c>
      <c r="G125" s="2">
        <f t="shared" si="0"/>
        <v>831.17820000000006</v>
      </c>
      <c r="H125" s="2">
        <f t="shared" si="1"/>
        <v>0.55999999999994543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176466.80000000002</v>
      </c>
      <c r="D129" s="1">
        <f>'PR-RAS'!E133</f>
        <v>274132.58</v>
      </c>
      <c r="E129" s="1">
        <v>0</v>
      </c>
      <c r="F129" s="1">
        <v>0</v>
      </c>
      <c r="G129" s="2">
        <f t="shared" si="0"/>
        <v>92765.690880000009</v>
      </c>
      <c r="H129" s="2">
        <f t="shared" si="1"/>
        <v>0.61999999996623956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176466.80000000002</v>
      </c>
      <c r="D130" s="1">
        <f>'PR-RAS'!E134</f>
        <v>274132.58</v>
      </c>
      <c r="E130" s="1">
        <v>0</v>
      </c>
      <c r="F130" s="1">
        <v>0</v>
      </c>
      <c r="G130" s="2">
        <f t="shared" si="0"/>
        <v>93490.422840000014</v>
      </c>
      <c r="H130" s="2">
        <f t="shared" si="1"/>
        <v>0.61999999996623956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161789.88</v>
      </c>
      <c r="D131" s="1">
        <f>'PR-RAS'!E135</f>
        <v>265144.58</v>
      </c>
      <c r="E131" s="1">
        <v>0</v>
      </c>
      <c r="F131" s="1">
        <v>0</v>
      </c>
      <c r="G131" s="2">
        <f t="shared" si="0"/>
        <v>89970.275200000004</v>
      </c>
      <c r="H131" s="2">
        <f t="shared" si="1"/>
        <v>0.53999999997904524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14676.92</v>
      </c>
      <c r="D132" s="1">
        <f>'PR-RAS'!E136</f>
        <v>8988</v>
      </c>
      <c r="E132" s="1">
        <v>0</v>
      </c>
      <c r="F132" s="1">
        <v>0</v>
      </c>
      <c r="G132" s="2">
        <f t="shared" si="0"/>
        <v>4277.5325199999997</v>
      </c>
      <c r="H132" s="2">
        <f t="shared" si="1"/>
        <v>7.999999999992724E-2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1172280.6800000002</v>
      </c>
      <c r="D147" s="1">
        <f>'PR-RAS'!E151</f>
        <v>1479981.0100000002</v>
      </c>
      <c r="E147" s="1">
        <v>0</v>
      </c>
      <c r="F147" s="1">
        <v>0</v>
      </c>
      <c r="G147" s="2">
        <f t="shared" si="0"/>
        <v>603307.43420000002</v>
      </c>
      <c r="H147" s="2">
        <f t="shared" si="1"/>
        <v>0.33000000007450581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1005979.55</v>
      </c>
      <c r="D148" s="1">
        <f>'PR-RAS'!E152</f>
        <v>1295324.1400000001</v>
      </c>
      <c r="E148" s="1">
        <v>0</v>
      </c>
      <c r="F148" s="1">
        <v>0</v>
      </c>
      <c r="G148" s="2">
        <f t="shared" si="0"/>
        <v>528704.29100999993</v>
      </c>
      <c r="H148" s="2">
        <f t="shared" si="1"/>
        <v>0.59000000008381903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843526.43</v>
      </c>
      <c r="D149" s="1">
        <f>'PR-RAS'!E153</f>
        <v>1084210.6100000001</v>
      </c>
      <c r="E149" s="1">
        <v>0</v>
      </c>
      <c r="F149" s="1">
        <v>0</v>
      </c>
      <c r="G149" s="2">
        <f t="shared" si="0"/>
        <v>445768.25220000005</v>
      </c>
      <c r="H149" s="2">
        <f t="shared" si="1"/>
        <v>0.81999999994877726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843526.43</v>
      </c>
      <c r="D150" s="1">
        <f>'PR-RAS'!E154</f>
        <v>1084210.6100000001</v>
      </c>
      <c r="E150" s="1">
        <v>0</v>
      </c>
      <c r="F150" s="1">
        <v>0</v>
      </c>
      <c r="G150" s="2">
        <f t="shared" si="0"/>
        <v>448780.19985000003</v>
      </c>
      <c r="H150" s="2">
        <f t="shared" si="1"/>
        <v>0.81999999994877726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23448.98</v>
      </c>
      <c r="D154" s="1">
        <f>'PR-RAS'!E158</f>
        <v>32465.439999999999</v>
      </c>
      <c r="E154" s="1">
        <v>0</v>
      </c>
      <c r="F154" s="1">
        <v>0</v>
      </c>
      <c r="G154" s="2">
        <f t="shared" si="0"/>
        <v>13522.11858</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139004.14000000001</v>
      </c>
      <c r="D155" s="1">
        <f>'PR-RAS'!E159</f>
        <v>178648.09</v>
      </c>
      <c r="E155" s="1">
        <v>0</v>
      </c>
      <c r="F155" s="1">
        <v>0</v>
      </c>
      <c r="G155" s="2">
        <f t="shared" si="0"/>
        <v>76430.249280000004</v>
      </c>
      <c r="H155" s="2">
        <f t="shared" si="1"/>
        <v>0.23000000001047738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139004.14000000001</v>
      </c>
      <c r="D157" s="1">
        <f>'PR-RAS'!E161</f>
        <v>178648.09</v>
      </c>
      <c r="E157" s="1">
        <v>0</v>
      </c>
      <c r="F157" s="1">
        <v>0</v>
      </c>
      <c r="G157" s="2">
        <f t="shared" si="0"/>
        <v>77422.849920000008</v>
      </c>
      <c r="H157" s="2">
        <f t="shared" si="1"/>
        <v>0.23000000001047738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165768.08000000002</v>
      </c>
      <c r="D159" s="1">
        <f>'PR-RAS'!E163</f>
        <v>184214.1</v>
      </c>
      <c r="E159" s="1">
        <v>0</v>
      </c>
      <c r="F159" s="1">
        <v>0</v>
      </c>
      <c r="G159" s="2">
        <f t="shared" si="0"/>
        <v>84403.012240000011</v>
      </c>
      <c r="H159" s="2">
        <f t="shared" si="1"/>
        <v>0.18000000002211891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26855.17</v>
      </c>
      <c r="D160" s="1">
        <f>'PR-RAS'!E164</f>
        <v>22156.73</v>
      </c>
      <c r="E160" s="1">
        <v>0</v>
      </c>
      <c r="F160" s="1">
        <v>0</v>
      </c>
      <c r="G160" s="2">
        <f t="shared" si="0"/>
        <v>11315.812170000001</v>
      </c>
      <c r="H160" s="2">
        <f t="shared" si="1"/>
        <v>0.43999999999869033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7279.07</v>
      </c>
      <c r="D161" s="1">
        <f>'PR-RAS'!E165</f>
        <v>7069.33</v>
      </c>
      <c r="E161" s="1">
        <v>0</v>
      </c>
      <c r="F161" s="1">
        <v>0</v>
      </c>
      <c r="G161" s="2">
        <f t="shared" si="0"/>
        <v>3426.8368</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19002.099999999999</v>
      </c>
      <c r="D162" s="1">
        <f>'PR-RAS'!E166</f>
        <v>14494.4</v>
      </c>
      <c r="E162" s="1">
        <v>0</v>
      </c>
      <c r="F162" s="1">
        <v>0</v>
      </c>
      <c r="G162" s="2">
        <f t="shared" si="0"/>
        <v>7726.5348999999997</v>
      </c>
      <c r="H162" s="2">
        <f t="shared" si="1"/>
        <v>0.49999999999818101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574</v>
      </c>
      <c r="D163" s="1">
        <f>'PR-RAS'!E167</f>
        <v>593</v>
      </c>
      <c r="E163" s="1">
        <v>0</v>
      </c>
      <c r="F163" s="1">
        <v>0</v>
      </c>
      <c r="G163" s="2">
        <f t="shared" si="0"/>
        <v>285.12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107944.43000000001</v>
      </c>
      <c r="D165" s="1">
        <f>'PR-RAS'!E169</f>
        <v>126064.48</v>
      </c>
      <c r="E165" s="1">
        <v>0</v>
      </c>
      <c r="F165" s="1">
        <v>0</v>
      </c>
      <c r="G165" s="2">
        <f t="shared" si="0"/>
        <v>59052.035960000008</v>
      </c>
      <c r="H165" s="2">
        <f t="shared" si="1"/>
        <v>0.91000000000349246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12305.64</v>
      </c>
      <c r="D166" s="1">
        <f>'PR-RAS'!E170</f>
        <v>12592.25</v>
      </c>
      <c r="E166" s="1">
        <v>0</v>
      </c>
      <c r="F166" s="1">
        <v>0</v>
      </c>
      <c r="G166" s="2">
        <f t="shared" si="0"/>
        <v>6185.8730999999998</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75752.850000000006</v>
      </c>
      <c r="D167" s="1">
        <f>'PR-RAS'!E171</f>
        <v>95215.14</v>
      </c>
      <c r="E167" s="1">
        <v>0</v>
      </c>
      <c r="F167" s="1">
        <v>0</v>
      </c>
      <c r="G167" s="2">
        <f t="shared" si="0"/>
        <v>44186.399580000005</v>
      </c>
      <c r="H167" s="2">
        <f t="shared" si="1"/>
        <v>0.28999999999359716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16183.94</v>
      </c>
      <c r="D168" s="1">
        <f>'PR-RAS'!E172</f>
        <v>13017.289999999999</v>
      </c>
      <c r="E168" s="1">
        <v>0</v>
      </c>
      <c r="F168" s="1">
        <v>0</v>
      </c>
      <c r="G168" s="2">
        <f t="shared" si="0"/>
        <v>7050.4928399999999</v>
      </c>
      <c r="H168" s="2">
        <f t="shared" si="1"/>
        <v>0.34999999999854481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3702</v>
      </c>
      <c r="D169" s="1">
        <f>'PR-RAS'!E173</f>
        <v>5239.8</v>
      </c>
      <c r="E169" s="1">
        <v>0</v>
      </c>
      <c r="F169" s="1">
        <v>0</v>
      </c>
      <c r="G169" s="2">
        <f t="shared" si="0"/>
        <v>2382.5088000000001</v>
      </c>
      <c r="H169" s="2">
        <f t="shared" si="1"/>
        <v>0.1999999999998181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30079.03</v>
      </c>
      <c r="D173" s="1">
        <f>'PR-RAS'!E177</f>
        <v>34364.82</v>
      </c>
      <c r="E173" s="1">
        <v>0</v>
      </c>
      <c r="F173" s="1">
        <v>0</v>
      </c>
      <c r="G173" s="2">
        <f t="shared" si="0"/>
        <v>16995.091239999998</v>
      </c>
      <c r="H173" s="2">
        <f t="shared" si="1"/>
        <v>0.20999999999912689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18992.39</v>
      </c>
      <c r="D174" s="1">
        <f>'PR-RAS'!E178</f>
        <v>23025.06</v>
      </c>
      <c r="E174" s="1">
        <v>0</v>
      </c>
      <c r="F174" s="1">
        <v>0</v>
      </c>
      <c r="G174" s="2">
        <f t="shared" si="0"/>
        <v>11252.354229999999</v>
      </c>
      <c r="H174" s="2">
        <f t="shared" si="1"/>
        <v>0.4500000000007276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2672.14</v>
      </c>
      <c r="D175" s="1">
        <f>'PR-RAS'!E179</f>
        <v>2022.5</v>
      </c>
      <c r="E175" s="1">
        <v>0</v>
      </c>
      <c r="F175" s="1">
        <v>0</v>
      </c>
      <c r="G175" s="2">
        <f t="shared" si="0"/>
        <v>1168.7823599999999</v>
      </c>
      <c r="H175" s="2">
        <f t="shared" si="1"/>
        <v>0.63999999999987267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5855.45</v>
      </c>
      <c r="D177" s="1">
        <f>'PR-RAS'!E181</f>
        <v>2997.8</v>
      </c>
      <c r="E177" s="1">
        <v>0</v>
      </c>
      <c r="F177" s="1">
        <v>0</v>
      </c>
      <c r="G177" s="2">
        <f t="shared" si="0"/>
        <v>2085.7847999999999</v>
      </c>
      <c r="H177" s="2">
        <f t="shared" si="1"/>
        <v>0.6499999999996362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538.85</v>
      </c>
      <c r="D179" s="1">
        <f>'PR-RAS'!E183</f>
        <v>3240.48</v>
      </c>
      <c r="E179" s="1">
        <v>0</v>
      </c>
      <c r="F179" s="1">
        <v>0</v>
      </c>
      <c r="G179" s="2">
        <f t="shared" si="0"/>
        <v>1249.5261800000001</v>
      </c>
      <c r="H179" s="2">
        <f t="shared" si="1"/>
        <v>0.62999999999999545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399.54</v>
      </c>
      <c r="D180" s="1">
        <f>'PR-RAS'!E184</f>
        <v>1481.25</v>
      </c>
      <c r="E180" s="1">
        <v>0</v>
      </c>
      <c r="F180" s="1">
        <v>0</v>
      </c>
      <c r="G180" s="2">
        <f t="shared" si="0"/>
        <v>601.80516</v>
      </c>
      <c r="H180" s="2">
        <f t="shared" si="1"/>
        <v>0.70999999999997954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1344.78</v>
      </c>
      <c r="D181" s="1">
        <f>'PR-RAS'!E185</f>
        <v>1398.5100000000002</v>
      </c>
      <c r="E181" s="1">
        <v>0</v>
      </c>
      <c r="F181" s="1">
        <v>0</v>
      </c>
      <c r="G181" s="2">
        <f t="shared" si="0"/>
        <v>745.524</v>
      </c>
      <c r="H181" s="2">
        <f t="shared" si="1"/>
        <v>0.70999999999980901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275.88</v>
      </c>
      <c r="D182" s="1">
        <f>'PR-RAS'!E186</f>
        <v>199.22</v>
      </c>
      <c r="E182" s="1">
        <v>0</v>
      </c>
      <c r="F182" s="1">
        <v>0</v>
      </c>
      <c r="G182" s="2">
        <f t="shared" si="0"/>
        <v>122.05191999999998</v>
      </c>
      <c r="H182" s="2">
        <f t="shared" si="1"/>
        <v>0.34000000000000341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889.45</v>
      </c>
      <c r="D184" s="1">
        <f>'PR-RAS'!E188</f>
        <v>1628.0700000000002</v>
      </c>
      <c r="E184" s="1">
        <v>0</v>
      </c>
      <c r="F184" s="1">
        <v>0</v>
      </c>
      <c r="G184" s="2">
        <f t="shared" si="0"/>
        <v>758.64296999999999</v>
      </c>
      <c r="H184" s="2">
        <f t="shared" si="1"/>
        <v>0.52000000000020918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452.4</v>
      </c>
      <c r="D186" s="1">
        <f>'PR-RAS'!E190</f>
        <v>979.98</v>
      </c>
      <c r="E186" s="1">
        <v>0</v>
      </c>
      <c r="F186" s="1">
        <v>0</v>
      </c>
      <c r="G186" s="2">
        <f t="shared" si="0"/>
        <v>446.28660000000002</v>
      </c>
      <c r="H186" s="2">
        <f t="shared" si="1"/>
        <v>0.41999999999995907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112.88</v>
      </c>
      <c r="D187" s="1">
        <f>'PR-RAS'!E191</f>
        <v>227</v>
      </c>
      <c r="E187" s="1">
        <v>0</v>
      </c>
      <c r="F187" s="1">
        <v>0</v>
      </c>
      <c r="G187" s="2">
        <f t="shared" si="0"/>
        <v>105.43968</v>
      </c>
      <c r="H187" s="2">
        <f t="shared" si="1"/>
        <v>0.12000000000000455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324.17</v>
      </c>
      <c r="D188" s="1">
        <f>'PR-RAS'!E192</f>
        <v>421.09000000000003</v>
      </c>
      <c r="E188" s="1">
        <v>0</v>
      </c>
      <c r="F188" s="1">
        <v>0</v>
      </c>
      <c r="G188" s="2">
        <f t="shared" si="0"/>
        <v>218.10745000000003</v>
      </c>
      <c r="H188" s="2">
        <f t="shared" si="1"/>
        <v>0.26000000000004775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451.22</v>
      </c>
      <c r="D192" s="1">
        <f>'PR-RAS'!E196</f>
        <v>442.77</v>
      </c>
      <c r="E192" s="1">
        <v>0</v>
      </c>
      <c r="F192" s="1">
        <v>0</v>
      </c>
      <c r="G192" s="2">
        <f t="shared" si="0"/>
        <v>255.32115999999999</v>
      </c>
      <c r="H192" s="2">
        <f t="shared" si="1"/>
        <v>0.45000000000004547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451.22</v>
      </c>
      <c r="D206" s="1">
        <f>'PR-RAS'!E210</f>
        <v>442.77</v>
      </c>
      <c r="E206" s="1">
        <v>0</v>
      </c>
      <c r="F206" s="1">
        <v>0</v>
      </c>
      <c r="G206" s="2">
        <f t="shared" si="0"/>
        <v>274.03579999999999</v>
      </c>
      <c r="H206" s="2">
        <f t="shared" si="1"/>
        <v>0.45000000000004547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451.22</v>
      </c>
      <c r="D207" s="1">
        <f>'PR-RAS'!E211</f>
        <v>442.77</v>
      </c>
      <c r="E207" s="1">
        <v>0</v>
      </c>
      <c r="F207" s="1">
        <v>0</v>
      </c>
      <c r="G207" s="2">
        <f t="shared" si="0"/>
        <v>275.37255999999996</v>
      </c>
      <c r="H207" s="2">
        <f t="shared" si="1"/>
        <v>0.45000000000004547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81.83</v>
      </c>
      <c r="D259" s="1">
        <f>'PR-RAS'!E263</f>
        <v>0</v>
      </c>
      <c r="E259" s="1">
        <v>0</v>
      </c>
      <c r="F259" s="1">
        <v>0</v>
      </c>
      <c r="G259" s="2">
        <f t="shared" si="0"/>
        <v>21.11214</v>
      </c>
      <c r="H259" s="2">
        <f t="shared" si="1"/>
        <v>0.17000000000000171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81.83</v>
      </c>
      <c r="D260" s="1">
        <f>'PR-RAS'!E264</f>
        <v>0</v>
      </c>
      <c r="E260" s="1">
        <v>0</v>
      </c>
      <c r="F260" s="1">
        <v>0</v>
      </c>
      <c r="G260" s="2">
        <f t="shared" si="0"/>
        <v>21.19397</v>
      </c>
      <c r="H260" s="2">
        <f t="shared" si="1"/>
        <v>0.17000000000000171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81.83</v>
      </c>
      <c r="D262" s="1">
        <f>'PR-RAS'!E266</f>
        <v>0</v>
      </c>
      <c r="E262" s="1">
        <v>0</v>
      </c>
      <c r="F262" s="1">
        <v>0</v>
      </c>
      <c r="G262" s="2">
        <f t="shared" si="0"/>
        <v>21.35763</v>
      </c>
      <c r="H262" s="2">
        <f t="shared" si="1"/>
        <v>0.17000000000000171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1172280.6800000002</v>
      </c>
      <c r="D285" s="1">
        <f>'PR-RAS'!E289</f>
        <v>1479981.0100000002</v>
      </c>
      <c r="E285" s="1">
        <v>0</v>
      </c>
      <c r="F285" s="1">
        <v>0</v>
      </c>
      <c r="G285" s="2">
        <f t="shared" si="8"/>
        <v>1173556.9268</v>
      </c>
      <c r="H285" s="2">
        <f t="shared" si="9"/>
        <v>0.33000000007450581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22071.029999999795</v>
      </c>
      <c r="D286" s="1">
        <f>'PR-RAS'!E290</f>
        <v>24235.139999999665</v>
      </c>
      <c r="E286" s="1">
        <v>0</v>
      </c>
      <c r="F286" s="1">
        <v>0</v>
      </c>
      <c r="G286" s="2">
        <f t="shared" si="8"/>
        <v>20104.273349999748</v>
      </c>
      <c r="H286" s="2">
        <f t="shared" si="9"/>
        <v>0.16999999945983291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27946.92</v>
      </c>
      <c r="D345" s="1">
        <f>'PR-RAS'!E350</f>
        <v>8988</v>
      </c>
      <c r="E345" s="1">
        <v>0</v>
      </c>
      <c r="F345" s="1">
        <v>0</v>
      </c>
      <c r="G345" s="2">
        <f t="shared" si="8"/>
        <v>15797.484479999997</v>
      </c>
      <c r="H345" s="2">
        <f t="shared" si="9"/>
        <v>8.000000000174623E-2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25971.919999999998</v>
      </c>
      <c r="D358" s="1">
        <f>'PR-RAS'!E363</f>
        <v>8988</v>
      </c>
      <c r="E358" s="1">
        <v>0</v>
      </c>
      <c r="F358" s="1">
        <v>0</v>
      </c>
      <c r="G358" s="2">
        <f t="shared" si="8"/>
        <v>15689.407439999999</v>
      </c>
      <c r="H358" s="2">
        <f t="shared" si="9"/>
        <v>8.000000000174623E-2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22473.64</v>
      </c>
      <c r="D364" s="1">
        <f>'PR-RAS'!E369</f>
        <v>8988</v>
      </c>
      <c r="E364" s="1">
        <v>0</v>
      </c>
      <c r="F364" s="1">
        <v>0</v>
      </c>
      <c r="G364" s="2">
        <f t="shared" si="8"/>
        <v>14683.21932</v>
      </c>
      <c r="H364" s="2">
        <f t="shared" si="9"/>
        <v>0.36000000000058208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22473.64</v>
      </c>
      <c r="D365" s="1">
        <f>'PR-RAS'!E370</f>
        <v>8988</v>
      </c>
      <c r="E365" s="1">
        <v>0</v>
      </c>
      <c r="F365" s="1">
        <v>0</v>
      </c>
      <c r="G365" s="2">
        <f t="shared" si="8"/>
        <v>14723.668959999999</v>
      </c>
      <c r="H365" s="2">
        <f t="shared" si="9"/>
        <v>0.36000000000058208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3498.28</v>
      </c>
      <c r="D378" s="1">
        <f>'PR-RAS'!E383</f>
        <v>0</v>
      </c>
      <c r="E378" s="1">
        <v>0</v>
      </c>
      <c r="F378" s="1">
        <v>0</v>
      </c>
      <c r="G378" s="2">
        <f t="shared" si="8"/>
        <v>1318.8515600000001</v>
      </c>
      <c r="H378" s="2">
        <f t="shared" si="9"/>
        <v>0.28000000000020009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3498.28</v>
      </c>
      <c r="D379" s="1">
        <f>'PR-RAS'!E384</f>
        <v>0</v>
      </c>
      <c r="E379" s="1">
        <v>0</v>
      </c>
      <c r="F379" s="1">
        <v>0</v>
      </c>
      <c r="G379" s="2">
        <f t="shared" si="8"/>
        <v>1322.3498400000001</v>
      </c>
      <c r="H379" s="2">
        <f t="shared" si="9"/>
        <v>0.28000000000020009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1975</v>
      </c>
      <c r="D397" s="1">
        <f>'PR-RAS'!E402</f>
        <v>0</v>
      </c>
      <c r="E397" s="1">
        <v>0</v>
      </c>
      <c r="F397" s="1">
        <v>0</v>
      </c>
      <c r="G397" s="2">
        <f t="shared" si="8"/>
        <v>782.1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1975</v>
      </c>
      <c r="D398" s="1">
        <f>'PR-RAS'!E403</f>
        <v>0</v>
      </c>
      <c r="E398" s="1">
        <v>0</v>
      </c>
      <c r="F398" s="1">
        <v>0</v>
      </c>
      <c r="G398" s="2">
        <f t="shared" si="8"/>
        <v>784.07500000000005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27946.92</v>
      </c>
      <c r="D403" s="1">
        <f>'PR-RAS'!E408</f>
        <v>8988</v>
      </c>
      <c r="E403" s="1">
        <v>0</v>
      </c>
      <c r="F403" s="1">
        <v>0</v>
      </c>
      <c r="G403" s="2">
        <f t="shared" si="8"/>
        <v>18461.01384</v>
      </c>
      <c r="H403" s="2">
        <f t="shared" si="9"/>
        <v>8.000000000174623E-2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1194351.71</v>
      </c>
      <c r="D407" s="1">
        <f>'PR-RAS'!E412</f>
        <v>1504216.15</v>
      </c>
      <c r="E407" s="1">
        <v>0</v>
      </c>
      <c r="F407" s="1">
        <v>0</v>
      </c>
      <c r="G407" s="2">
        <f t="shared" si="8"/>
        <v>1706330.30806</v>
      </c>
      <c r="H407" s="2">
        <f t="shared" si="9"/>
        <v>0.43999999994412065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1200227.6000000001</v>
      </c>
      <c r="D408" s="1">
        <f>'PR-RAS'!E413</f>
        <v>1488969.0100000002</v>
      </c>
      <c r="E408" s="1">
        <v>0</v>
      </c>
      <c r="F408" s="1">
        <v>0</v>
      </c>
      <c r="G408" s="2">
        <f t="shared" si="8"/>
        <v>1700513.4073400002</v>
      </c>
      <c r="H408" s="2">
        <f t="shared" si="9"/>
        <v>0.41000000014901161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15247.139999999665</v>
      </c>
      <c r="E409" s="1">
        <v>0</v>
      </c>
      <c r="F409" s="1">
        <v>0</v>
      </c>
      <c r="G409" s="2">
        <f t="shared" si="8"/>
        <v>12441.666239999726</v>
      </c>
      <c r="H409" s="2">
        <f t="shared" si="9"/>
        <v>0.13999999966472387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5875.8900000001304</v>
      </c>
      <c r="D410" s="1">
        <f>'PR-RAS'!E415</f>
        <v>0</v>
      </c>
      <c r="E410" s="1">
        <v>0</v>
      </c>
      <c r="F410" s="1">
        <v>0</v>
      </c>
      <c r="G410" s="2">
        <f t="shared" si="8"/>
        <v>2403.239010000053</v>
      </c>
      <c r="H410" s="2">
        <f t="shared" si="9"/>
        <v>0.10999999986961484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1194351.71</v>
      </c>
      <c r="D633" s="1">
        <f>'PR-RAS'!E639</f>
        <v>1504216.15</v>
      </c>
      <c r="E633" s="1">
        <v>0</v>
      </c>
      <c r="F633" s="1">
        <v>0</v>
      </c>
      <c r="G633" s="2">
        <f t="shared" si="10"/>
        <v>2656159.4943200001</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1200227.6000000001</v>
      </c>
      <c r="D634" s="1">
        <f>'PR-RAS'!E640</f>
        <v>1488969.0100000002</v>
      </c>
      <c r="E634" s="1">
        <v>0</v>
      </c>
      <c r="F634" s="1">
        <v>0</v>
      </c>
      <c r="G634" s="2">
        <f t="shared" si="10"/>
        <v>2644778.8374600005</v>
      </c>
      <c r="H634" s="2">
        <f t="shared" si="11"/>
        <v>0.41000000014901161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15247.139999999665</v>
      </c>
      <c r="E635" s="1">
        <v>0</v>
      </c>
      <c r="F635" s="1">
        <v>0</v>
      </c>
      <c r="G635" s="2">
        <f t="shared" si="10"/>
        <v>19333.373519999575</v>
      </c>
      <c r="H635" s="2">
        <f t="shared" si="11"/>
        <v>0.13999999966472387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5875.8900000001304</v>
      </c>
      <c r="D636" s="1">
        <f>'PR-RAS'!E642</f>
        <v>0</v>
      </c>
      <c r="E636" s="1">
        <v>0</v>
      </c>
      <c r="F636" s="1">
        <v>0</v>
      </c>
      <c r="G636" s="2">
        <f t="shared" si="10"/>
        <v>3731.1901500000827</v>
      </c>
      <c r="H636" s="2">
        <f t="shared" si="11"/>
        <v>0.10999999986961484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15247.139999999665</v>
      </c>
      <c r="E639" s="1">
        <v>0</v>
      </c>
      <c r="F639" s="1">
        <v>0</v>
      </c>
      <c r="G639" s="2">
        <f t="shared" si="10"/>
        <v>19455.350639999571</v>
      </c>
      <c r="H639" s="2">
        <f t="shared" si="11"/>
        <v>0.13999999966472387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5875.8900000001304</v>
      </c>
      <c r="D640" s="1">
        <f>'PR-RAS'!E646</f>
        <v>0</v>
      </c>
      <c r="E640" s="1">
        <v>0</v>
      </c>
      <c r="F640" s="1">
        <v>0</v>
      </c>
      <c r="G640" s="2">
        <f t="shared" si="10"/>
        <v>3754.6937100000832</v>
      </c>
      <c r="H640" s="2">
        <f t="shared" si="11"/>
        <v>0.10999999986961484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25598.639999999999</v>
      </c>
      <c r="D642" s="1">
        <f>'PR-RAS'!E649</f>
        <v>34386.629999999997</v>
      </c>
      <c r="E642" s="1">
        <v>0</v>
      </c>
      <c r="F642" s="1">
        <v>0</v>
      </c>
      <c r="G642" s="2">
        <f t="shared" si="10"/>
        <v>60492.387899999994</v>
      </c>
      <c r="H642" s="2">
        <f t="shared" si="11"/>
        <v>0.73000000000320142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1194351.71</v>
      </c>
      <c r="D643" s="1">
        <f>'PR-RAS'!E650</f>
        <v>1504216.15</v>
      </c>
      <c r="E643" s="1">
        <v>0</v>
      </c>
      <c r="F643" s="1">
        <v>0</v>
      </c>
      <c r="G643" s="2">
        <f t="shared" si="10"/>
        <v>2698187.3344199997</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1200227.6000000001</v>
      </c>
      <c r="D644" s="1">
        <f>'PR-RAS'!E651</f>
        <v>1488969.01</v>
      </c>
      <c r="E644" s="1">
        <v>0</v>
      </c>
      <c r="F644" s="1">
        <v>0</v>
      </c>
      <c r="G644" s="2">
        <f t="shared" si="10"/>
        <v>2686560.4936600002</v>
      </c>
      <c r="H644" s="2">
        <f t="shared" si="11"/>
        <v>0.40999999991618097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19722.749999999767</v>
      </c>
      <c r="D645" s="1">
        <f>'PR-RAS'!E652</f>
        <v>49633.769999999786</v>
      </c>
      <c r="E645" s="1">
        <v>0</v>
      </c>
      <c r="F645" s="1">
        <v>0</v>
      </c>
      <c r="G645" s="2">
        <f t="shared" si="10"/>
        <v>76629.746759999573</v>
      </c>
      <c r="H645" s="2">
        <f t="shared" si="11"/>
        <v>0.48000000044703484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70</v>
      </c>
      <c r="E647" s="1">
        <v>0</v>
      </c>
      <c r="F647" s="1">
        <v>0</v>
      </c>
      <c r="G647" s="2">
        <f t="shared" si="10"/>
        <v>135.66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v>
      </c>
      <c r="D649" s="1">
        <f>'PR-RAS'!E656</f>
        <v>61</v>
      </c>
      <c r="E649" s="1">
        <v>0</v>
      </c>
      <c r="F649" s="1">
        <v>0</v>
      </c>
      <c r="G649" s="2">
        <f t="shared" si="10"/>
        <v>118.584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995877.8</v>
      </c>
      <c r="D668" s="1">
        <f>'PR-RAS'!E675</f>
        <v>1198862.95</v>
      </c>
      <c r="E668" s="1">
        <v>0</v>
      </c>
      <c r="F668" s="1">
        <v>0</v>
      </c>
      <c r="G668" s="2">
        <f t="shared" si="10"/>
        <v>2263533.6679000002</v>
      </c>
      <c r="H668" s="2">
        <f t="shared" si="11"/>
        <v>0.25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538.85</v>
      </c>
      <c r="D713" s="1">
        <f>'PR-RAS'!E720</f>
        <v>3240.48</v>
      </c>
      <c r="E713" s="1">
        <v>0</v>
      </c>
      <c r="F713" s="1">
        <v>0</v>
      </c>
      <c r="G713" s="2">
        <f t="shared" si="10"/>
        <v>4998.1047200000003</v>
      </c>
      <c r="H713" s="2">
        <f t="shared" si="11"/>
        <v>0.62999999999999545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452.4</v>
      </c>
      <c r="D719" s="1">
        <f>'PR-RAS'!E726</f>
        <v>979.98</v>
      </c>
      <c r="E719" s="1">
        <v>0</v>
      </c>
      <c r="F719" s="1">
        <v>0</v>
      </c>
      <c r="G719" s="2">
        <f t="shared" si="10"/>
        <v>1732.07448</v>
      </c>
      <c r="H719" s="2">
        <f t="shared" si="11"/>
        <v>0.41999999999995907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12307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1194351.71</v>
      </c>
      <c r="I16" s="170">
        <f>'PR-RAS'!E6</f>
        <v>1504216.15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1172280.6800000002</v>
      </c>
      <c r="I17" s="170">
        <f>'PR-RAS'!E151</f>
        <v>1479981.0100000002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15247.139999999665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5875.8900000001304</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5" zoomScaleNormal="100" workbookViewId="0">
      <selection activeCell="E651" sqref="E6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1194351.71</v>
      </c>
      <c r="E6" s="51">
        <f>E7+E44+E50+E82+E106+E124+E133+E139</f>
        <v>1504216.15</v>
      </c>
      <c r="F6" s="52">
        <f t="shared" ref="F6:F131" si="0">IF(D6&lt;&gt;0,IF(E6/D6&gt;=100,"&gt;&gt;100",E6/D6*100),"-")</f>
        <v>125.94415341859393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995877.8</v>
      </c>
      <c r="E50" s="51">
        <f>E51+E54+E59+E62+E65+E68+E71+E74+E77</f>
        <v>1198862.95</v>
      </c>
      <c r="F50" s="52">
        <f t="shared" si="0"/>
        <v>120.38253588944346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995877.8</v>
      </c>
      <c r="E68" s="51">
        <f t="shared" si="15"/>
        <v>1198862.95</v>
      </c>
      <c r="F68" s="52">
        <f t="shared" si="0"/>
        <v>120.38253588944346</v>
      </c>
    </row>
    <row r="69" spans="1:6" ht="12.75" customHeight="1" x14ac:dyDescent="0.2">
      <c r="A69" s="53" t="s">
        <v>184</v>
      </c>
      <c r="B69" s="85" t="s">
        <v>185</v>
      </c>
      <c r="C69" s="50" t="s">
        <v>184</v>
      </c>
      <c r="D69" s="242">
        <v>995877.8</v>
      </c>
      <c r="E69" s="242">
        <v>1198862.95</v>
      </c>
      <c r="F69" s="52">
        <f t="shared" si="0"/>
        <v>120.38253588944346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0.56999999999999995</v>
      </c>
      <c r="E82" s="51">
        <f t="shared" si="19"/>
        <v>2.65</v>
      </c>
      <c r="F82" s="52">
        <f t="shared" si="0"/>
        <v>464.91228070175447</v>
      </c>
    </row>
    <row r="83" spans="1:6" ht="12.75" customHeight="1" x14ac:dyDescent="0.2">
      <c r="A83" s="53">
        <v>641</v>
      </c>
      <c r="B83" s="85" t="s">
        <v>212</v>
      </c>
      <c r="C83" s="50" t="s">
        <v>213</v>
      </c>
      <c r="D83" s="51">
        <f t="shared" ref="D83:E83" si="20">SUM(D84:D90)</f>
        <v>0.56999999999999995</v>
      </c>
      <c r="E83" s="51">
        <f t="shared" si="20"/>
        <v>2.65</v>
      </c>
      <c r="F83" s="52">
        <f t="shared" si="0"/>
        <v>464.91228070175447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0.56999999999999995</v>
      </c>
      <c r="E85" s="242">
        <v>2.65</v>
      </c>
      <c r="F85" s="52">
        <f t="shared" si="0"/>
        <v>464.91228070175447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22006.54</v>
      </c>
      <c r="E124" s="51">
        <f t="shared" si="27"/>
        <v>31217.97</v>
      </c>
      <c r="F124" s="52">
        <f t="shared" si="0"/>
        <v>141.85769321301757</v>
      </c>
    </row>
    <row r="125" spans="1:6" ht="12.75" customHeight="1" x14ac:dyDescent="0.2">
      <c r="A125" s="53">
        <v>661</v>
      </c>
      <c r="B125" s="86" t="s">
        <v>296</v>
      </c>
      <c r="C125" s="50" t="s">
        <v>297</v>
      </c>
      <c r="D125" s="51">
        <f t="shared" ref="D125:E125" si="28">SUM(D126:D127)</f>
        <v>19400.71</v>
      </c>
      <c r="E125" s="51">
        <f t="shared" si="28"/>
        <v>29169.360000000001</v>
      </c>
      <c r="F125" s="52">
        <f t="shared" si="0"/>
        <v>150.35202319915098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19400.71</v>
      </c>
      <c r="E127" s="242">
        <v>29169.360000000001</v>
      </c>
      <c r="F127" s="52">
        <f t="shared" si="0"/>
        <v>150.35202319915098</v>
      </c>
    </row>
    <row r="128" spans="1:6" ht="24" x14ac:dyDescent="0.2">
      <c r="A128" s="53">
        <v>663</v>
      </c>
      <c r="B128" s="231" t="s">
        <v>302</v>
      </c>
      <c r="C128" s="50" t="s">
        <v>303</v>
      </c>
      <c r="D128" s="51">
        <f t="shared" ref="D128:E128" si="29">SUM(D129:D132)</f>
        <v>2605.83</v>
      </c>
      <c r="E128" s="51">
        <f t="shared" si="29"/>
        <v>2048.61</v>
      </c>
      <c r="F128" s="52">
        <f t="shared" si="0"/>
        <v>78.616410126523988</v>
      </c>
    </row>
    <row r="129" spans="1:6" ht="12.75" customHeight="1" x14ac:dyDescent="0.2">
      <c r="A129" s="53">
        <v>6631</v>
      </c>
      <c r="B129" s="86" t="s">
        <v>304</v>
      </c>
      <c r="C129" s="50" t="s">
        <v>305</v>
      </c>
      <c r="D129" s="242">
        <v>2605.83</v>
      </c>
      <c r="E129" s="242">
        <v>2048.61</v>
      </c>
      <c r="F129" s="52">
        <f t="shared" si="0"/>
        <v>78.616410126523988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176466.80000000002</v>
      </c>
      <c r="E133" s="51">
        <f t="shared" si="30"/>
        <v>274132.58</v>
      </c>
      <c r="F133" s="52">
        <f t="shared" ref="F133:F223" si="31">IF(D133&lt;&gt;0,IF(E133/D133&gt;=100,"&gt;&gt;100",E133/D133*100),"-")</f>
        <v>155.34513007545894</v>
      </c>
    </row>
    <row r="134" spans="1:6" ht="24" x14ac:dyDescent="0.2">
      <c r="A134" s="53">
        <v>671</v>
      </c>
      <c r="B134" s="232" t="s">
        <v>314</v>
      </c>
      <c r="C134" s="50" t="s">
        <v>315</v>
      </c>
      <c r="D134" s="51">
        <f t="shared" ref="D134:E134" si="32">SUM(D135:D137)</f>
        <v>176466.80000000002</v>
      </c>
      <c r="E134" s="51">
        <f t="shared" si="32"/>
        <v>274132.58</v>
      </c>
      <c r="F134" s="52">
        <f t="shared" si="31"/>
        <v>155.34513007545894</v>
      </c>
    </row>
    <row r="135" spans="1:6" ht="12.75" customHeight="1" x14ac:dyDescent="0.2">
      <c r="A135" s="53">
        <v>6711</v>
      </c>
      <c r="B135" s="85" t="s">
        <v>316</v>
      </c>
      <c r="C135" s="50" t="s">
        <v>317</v>
      </c>
      <c r="D135" s="242">
        <v>161789.88</v>
      </c>
      <c r="E135" s="242">
        <v>265144.58</v>
      </c>
      <c r="F135" s="52">
        <f t="shared" si="31"/>
        <v>163.8820549221002</v>
      </c>
    </row>
    <row r="136" spans="1:6" ht="24" x14ac:dyDescent="0.2">
      <c r="A136" s="53">
        <v>6712</v>
      </c>
      <c r="B136" s="232" t="s">
        <v>318</v>
      </c>
      <c r="C136" s="50" t="s">
        <v>319</v>
      </c>
      <c r="D136" s="242">
        <v>14676.92</v>
      </c>
      <c r="E136" s="242">
        <v>8988</v>
      </c>
      <c r="F136" s="52">
        <f t="shared" si="31"/>
        <v>61.239006549057976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1172280.6800000002</v>
      </c>
      <c r="E151" s="51">
        <f t="shared" si="35"/>
        <v>1479981.0100000002</v>
      </c>
      <c r="F151" s="52">
        <f t="shared" si="31"/>
        <v>126.24800828415938</v>
      </c>
    </row>
    <row r="152" spans="1:6" ht="12.75" customHeight="1" x14ac:dyDescent="0.2">
      <c r="A152" s="53">
        <v>31</v>
      </c>
      <c r="B152" s="85" t="s">
        <v>349</v>
      </c>
      <c r="C152" s="50" t="s">
        <v>35</v>
      </c>
      <c r="D152" s="51">
        <f t="shared" ref="D152:E152" si="36">D153+D158+D159</f>
        <v>1005979.55</v>
      </c>
      <c r="E152" s="51">
        <f t="shared" si="36"/>
        <v>1295324.1400000001</v>
      </c>
      <c r="F152" s="52">
        <f t="shared" si="31"/>
        <v>128.76247235840927</v>
      </c>
    </row>
    <row r="153" spans="1:6" ht="12.75" customHeight="1" x14ac:dyDescent="0.2">
      <c r="A153" s="53">
        <v>311</v>
      </c>
      <c r="B153" s="85" t="s">
        <v>350</v>
      </c>
      <c r="C153" s="50" t="s">
        <v>351</v>
      </c>
      <c r="D153" s="51">
        <f t="shared" ref="D153:E153" si="37">SUM(D154:D157)</f>
        <v>843526.43</v>
      </c>
      <c r="E153" s="51">
        <f t="shared" si="37"/>
        <v>1084210.6100000001</v>
      </c>
      <c r="F153" s="52">
        <f t="shared" si="31"/>
        <v>128.5330929109121</v>
      </c>
    </row>
    <row r="154" spans="1:6" ht="12.75" customHeight="1" x14ac:dyDescent="0.2">
      <c r="A154" s="53">
        <v>3111</v>
      </c>
      <c r="B154" s="85" t="s">
        <v>352</v>
      </c>
      <c r="C154" s="50" t="s">
        <v>353</v>
      </c>
      <c r="D154" s="242">
        <v>843526.43</v>
      </c>
      <c r="E154" s="242">
        <v>1084210.6100000001</v>
      </c>
      <c r="F154" s="52">
        <f t="shared" si="31"/>
        <v>128.5330929109121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23448.98</v>
      </c>
      <c r="E158" s="242">
        <v>32465.439999999999</v>
      </c>
      <c r="F158" s="52">
        <f t="shared" si="31"/>
        <v>138.4513953272168</v>
      </c>
    </row>
    <row r="159" spans="1:6" ht="12.75" customHeight="1" x14ac:dyDescent="0.2">
      <c r="A159" s="53">
        <v>313</v>
      </c>
      <c r="B159" s="85" t="s">
        <v>362</v>
      </c>
      <c r="C159" s="50" t="s">
        <v>363</v>
      </c>
      <c r="D159" s="51">
        <f t="shared" ref="D159:E159" si="38">SUM(D160:D162)</f>
        <v>139004.14000000001</v>
      </c>
      <c r="E159" s="51">
        <f t="shared" si="38"/>
        <v>178648.09</v>
      </c>
      <c r="F159" s="52">
        <f t="shared" si="31"/>
        <v>128.51997789418357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139004.14000000001</v>
      </c>
      <c r="E161" s="242">
        <v>178648.09</v>
      </c>
      <c r="F161" s="52">
        <f t="shared" si="31"/>
        <v>128.51997789418357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165768.08000000002</v>
      </c>
      <c r="E163" s="51">
        <f t="shared" si="39"/>
        <v>184214.1</v>
      </c>
      <c r="F163" s="52">
        <f t="shared" si="31"/>
        <v>111.12760671415147</v>
      </c>
    </row>
    <row r="164" spans="1:6" ht="12.75" customHeight="1" x14ac:dyDescent="0.2">
      <c r="A164" s="53">
        <v>321</v>
      </c>
      <c r="B164" s="85" t="s">
        <v>371</v>
      </c>
      <c r="C164" s="50" t="s">
        <v>372</v>
      </c>
      <c r="D164" s="51">
        <f t="shared" ref="D164:E164" si="40">SUM(D165:D168)</f>
        <v>26855.17</v>
      </c>
      <c r="E164" s="51">
        <f t="shared" si="40"/>
        <v>22156.73</v>
      </c>
      <c r="F164" s="52">
        <f t="shared" si="31"/>
        <v>82.504523337591991</v>
      </c>
    </row>
    <row r="165" spans="1:6" ht="12.75" customHeight="1" x14ac:dyDescent="0.2">
      <c r="A165" s="53">
        <v>3211</v>
      </c>
      <c r="B165" s="85" t="s">
        <v>373</v>
      </c>
      <c r="C165" s="50" t="s">
        <v>374</v>
      </c>
      <c r="D165" s="242">
        <v>7279.07</v>
      </c>
      <c r="E165" s="242">
        <v>7069.33</v>
      </c>
      <c r="F165" s="52">
        <f t="shared" si="31"/>
        <v>97.118587951482809</v>
      </c>
    </row>
    <row r="166" spans="1:6" ht="12.75" customHeight="1" x14ac:dyDescent="0.2">
      <c r="A166" s="53">
        <v>3212</v>
      </c>
      <c r="B166" s="85" t="s">
        <v>375</v>
      </c>
      <c r="C166" s="50" t="s">
        <v>376</v>
      </c>
      <c r="D166" s="242">
        <v>19002.099999999999</v>
      </c>
      <c r="E166" s="242">
        <v>14494.4</v>
      </c>
      <c r="F166" s="52">
        <f t="shared" si="31"/>
        <v>76.277885075860041</v>
      </c>
    </row>
    <row r="167" spans="1:6" ht="12.75" customHeight="1" x14ac:dyDescent="0.2">
      <c r="A167" s="53">
        <v>3213</v>
      </c>
      <c r="B167" s="85" t="s">
        <v>377</v>
      </c>
      <c r="C167" s="50" t="s">
        <v>378</v>
      </c>
      <c r="D167" s="242">
        <v>574</v>
      </c>
      <c r="E167" s="242">
        <v>593</v>
      </c>
      <c r="F167" s="52">
        <f t="shared" si="31"/>
        <v>103.31010452961674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107944.43000000001</v>
      </c>
      <c r="E169" s="51">
        <f t="shared" si="41"/>
        <v>126064.48</v>
      </c>
      <c r="F169" s="52">
        <f t="shared" si="31"/>
        <v>116.78646133014921</v>
      </c>
    </row>
    <row r="170" spans="1:6" ht="12.75" customHeight="1" x14ac:dyDescent="0.2">
      <c r="A170" s="53">
        <v>3221</v>
      </c>
      <c r="B170" s="85" t="s">
        <v>383</v>
      </c>
      <c r="C170" s="50" t="s">
        <v>384</v>
      </c>
      <c r="D170" s="242">
        <v>12305.64</v>
      </c>
      <c r="E170" s="242">
        <v>12592.25</v>
      </c>
      <c r="F170" s="52">
        <f t="shared" si="31"/>
        <v>102.32909462652897</v>
      </c>
    </row>
    <row r="171" spans="1:6" ht="12.75" customHeight="1" x14ac:dyDescent="0.2">
      <c r="A171" s="53">
        <v>3222</v>
      </c>
      <c r="B171" s="85" t="s">
        <v>385</v>
      </c>
      <c r="C171" s="50" t="s">
        <v>386</v>
      </c>
      <c r="D171" s="242">
        <v>75752.850000000006</v>
      </c>
      <c r="E171" s="242">
        <v>95215.14</v>
      </c>
      <c r="F171" s="52">
        <f t="shared" si="31"/>
        <v>125.69182545607194</v>
      </c>
    </row>
    <row r="172" spans="1:6" ht="12.75" customHeight="1" x14ac:dyDescent="0.2">
      <c r="A172" s="53">
        <v>3223</v>
      </c>
      <c r="B172" s="85" t="s">
        <v>387</v>
      </c>
      <c r="C172" s="50" t="s">
        <v>388</v>
      </c>
      <c r="D172" s="242">
        <v>16183.94</v>
      </c>
      <c r="E172" s="242">
        <v>13017.289999999999</v>
      </c>
      <c r="F172" s="52">
        <f t="shared" si="31"/>
        <v>80.433380252274773</v>
      </c>
    </row>
    <row r="173" spans="1:6" ht="12.75" customHeight="1" x14ac:dyDescent="0.2">
      <c r="A173" s="53">
        <v>3224</v>
      </c>
      <c r="B173" s="85" t="s">
        <v>389</v>
      </c>
      <c r="C173" s="50" t="s">
        <v>390</v>
      </c>
      <c r="D173" s="242">
        <v>3702</v>
      </c>
      <c r="E173" s="242">
        <v>5239.8</v>
      </c>
      <c r="F173" s="52">
        <f t="shared" si="31"/>
        <v>141.53970826580226</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30079.03</v>
      </c>
      <c r="E177" s="51">
        <f t="shared" si="42"/>
        <v>34364.82</v>
      </c>
      <c r="F177" s="52">
        <f t="shared" si="31"/>
        <v>114.24843154849076</v>
      </c>
    </row>
    <row r="178" spans="1:6" ht="12.75" customHeight="1" x14ac:dyDescent="0.2">
      <c r="A178" s="53">
        <v>3231</v>
      </c>
      <c r="B178" s="85" t="s">
        <v>399</v>
      </c>
      <c r="C178" s="50" t="s">
        <v>400</v>
      </c>
      <c r="D178" s="242">
        <v>18992.39</v>
      </c>
      <c r="E178" s="242">
        <v>23025.06</v>
      </c>
      <c r="F178" s="52">
        <f t="shared" si="31"/>
        <v>121.23308335601789</v>
      </c>
    </row>
    <row r="179" spans="1:6" ht="12.75" customHeight="1" x14ac:dyDescent="0.2">
      <c r="A179" s="53">
        <v>3232</v>
      </c>
      <c r="B179" s="85" t="s">
        <v>401</v>
      </c>
      <c r="C179" s="50" t="s">
        <v>402</v>
      </c>
      <c r="D179" s="242">
        <v>2672.14</v>
      </c>
      <c r="E179" s="242">
        <v>2022.5</v>
      </c>
      <c r="F179" s="52">
        <f t="shared" si="31"/>
        <v>75.688399559903303</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5855.45</v>
      </c>
      <c r="E181" s="242">
        <v>2997.8</v>
      </c>
      <c r="F181" s="52">
        <f t="shared" si="31"/>
        <v>51.196748328480311</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538.85</v>
      </c>
      <c r="E183" s="242">
        <v>3240.48</v>
      </c>
      <c r="F183" s="52">
        <f t="shared" si="31"/>
        <v>601.36958337199587</v>
      </c>
    </row>
    <row r="184" spans="1:6" ht="12.75" customHeight="1" x14ac:dyDescent="0.2">
      <c r="A184" s="53">
        <v>3237</v>
      </c>
      <c r="B184" s="85" t="s">
        <v>411</v>
      </c>
      <c r="C184" s="50" t="s">
        <v>412</v>
      </c>
      <c r="D184" s="242">
        <v>399.54</v>
      </c>
      <c r="E184" s="242">
        <v>1481.25</v>
      </c>
      <c r="F184" s="52">
        <f t="shared" si="31"/>
        <v>370.73884967712866</v>
      </c>
    </row>
    <row r="185" spans="1:6" ht="12.75" customHeight="1" x14ac:dyDescent="0.2">
      <c r="A185" s="53">
        <v>3238</v>
      </c>
      <c r="B185" s="85" t="s">
        <v>413</v>
      </c>
      <c r="C185" s="50" t="s">
        <v>414</v>
      </c>
      <c r="D185" s="242">
        <v>1344.78</v>
      </c>
      <c r="E185" s="242">
        <v>1398.5100000000002</v>
      </c>
      <c r="F185" s="52">
        <f t="shared" si="31"/>
        <v>103.99544906973632</v>
      </c>
    </row>
    <row r="186" spans="1:6" ht="12.75" customHeight="1" x14ac:dyDescent="0.2">
      <c r="A186" s="53">
        <v>3239</v>
      </c>
      <c r="B186" s="85" t="s">
        <v>415</v>
      </c>
      <c r="C186" s="50" t="s">
        <v>416</v>
      </c>
      <c r="D186" s="242">
        <v>275.88</v>
      </c>
      <c r="E186" s="242">
        <v>199.22</v>
      </c>
      <c r="F186" s="52">
        <f t="shared" si="31"/>
        <v>72.212556183848051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889.45</v>
      </c>
      <c r="E188" s="51">
        <f t="shared" si="43"/>
        <v>1628.0700000000002</v>
      </c>
      <c r="F188" s="52">
        <f t="shared" si="31"/>
        <v>183.0423295294845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452.4</v>
      </c>
      <c r="E190" s="242">
        <v>979.98</v>
      </c>
      <c r="F190" s="52">
        <f t="shared" si="31"/>
        <v>216.61803713527851</v>
      </c>
    </row>
    <row r="191" spans="1:6" ht="12.75" customHeight="1" x14ac:dyDescent="0.2">
      <c r="A191" s="53">
        <v>3293</v>
      </c>
      <c r="B191" s="85" t="s">
        <v>425</v>
      </c>
      <c r="C191" s="50" t="s">
        <v>426</v>
      </c>
      <c r="D191" s="242">
        <v>112.88</v>
      </c>
      <c r="E191" s="242">
        <v>227</v>
      </c>
      <c r="F191" s="52">
        <f t="shared" si="31"/>
        <v>201.09851169383415</v>
      </c>
    </row>
    <row r="192" spans="1:6" ht="12.75" customHeight="1" x14ac:dyDescent="0.2">
      <c r="A192" s="53">
        <v>3294</v>
      </c>
      <c r="B192" s="85" t="s">
        <v>427</v>
      </c>
      <c r="C192" s="50" t="s">
        <v>428</v>
      </c>
      <c r="D192" s="242">
        <v>324.17</v>
      </c>
      <c r="E192" s="242">
        <v>421.09000000000003</v>
      </c>
      <c r="F192" s="52">
        <f t="shared" si="31"/>
        <v>129.89789308079094</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451.22</v>
      </c>
      <c r="E196" s="51">
        <f t="shared" si="44"/>
        <v>442.77</v>
      </c>
      <c r="F196" s="52">
        <f t="shared" si="31"/>
        <v>98.127299321838564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451.22</v>
      </c>
      <c r="E210" s="51">
        <f t="shared" si="47"/>
        <v>442.77</v>
      </c>
      <c r="F210" s="52">
        <f t="shared" si="31"/>
        <v>98.127299321838564</v>
      </c>
    </row>
    <row r="211" spans="1:6" ht="12.75" customHeight="1" x14ac:dyDescent="0.2">
      <c r="A211" s="53">
        <v>3431</v>
      </c>
      <c r="B211" s="232" t="s">
        <v>465</v>
      </c>
      <c r="C211" s="50" t="s">
        <v>466</v>
      </c>
      <c r="D211" s="242">
        <v>451.22</v>
      </c>
      <c r="E211" s="242">
        <v>442.77</v>
      </c>
      <c r="F211" s="52">
        <f t="shared" si="31"/>
        <v>98.127299321838564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81.83</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81.83</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81.83</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1172280.6800000002</v>
      </c>
      <c r="E289" s="51">
        <f t="shared" si="79"/>
        <v>1479981.0100000002</v>
      </c>
      <c r="F289" s="52">
        <f t="shared" si="76"/>
        <v>126.24800828415938</v>
      </c>
    </row>
    <row r="290" spans="1:6" ht="12.75" customHeight="1" x14ac:dyDescent="0.2">
      <c r="A290" s="53" t="s">
        <v>608</v>
      </c>
      <c r="B290" s="85" t="s">
        <v>619</v>
      </c>
      <c r="C290" s="50" t="s">
        <v>620</v>
      </c>
      <c r="D290" s="51">
        <f>IF(D6&gt;=D289,D6-D289,0)</f>
        <v>22071.029999999795</v>
      </c>
      <c r="E290" s="51">
        <f>IF(E6&gt;=E289,E6-E289,0)</f>
        <v>24235.139999999665</v>
      </c>
      <c r="F290" s="52">
        <f t="shared" si="76"/>
        <v>109.80520619110159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27946.92</v>
      </c>
      <c r="E350" s="51">
        <f t="shared" si="95"/>
        <v>8988</v>
      </c>
      <c r="F350" s="52">
        <f t="shared" si="81"/>
        <v>32.160968006492311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25971.919999999998</v>
      </c>
      <c r="E363" s="51">
        <f t="shared" si="99"/>
        <v>8988</v>
      </c>
      <c r="F363" s="52">
        <f t="shared" si="81"/>
        <v>34.60660590360667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22473.64</v>
      </c>
      <c r="E369" s="51">
        <f t="shared" si="101"/>
        <v>8988</v>
      </c>
      <c r="F369" s="52">
        <f t="shared" si="81"/>
        <v>39.993521298730421</v>
      </c>
    </row>
    <row r="370" spans="1:6" ht="12.75" customHeight="1" x14ac:dyDescent="0.2">
      <c r="A370" s="53">
        <v>4221</v>
      </c>
      <c r="B370" s="85" t="s">
        <v>674</v>
      </c>
      <c r="C370" s="50" t="s">
        <v>766</v>
      </c>
      <c r="D370" s="242">
        <v>22473.64</v>
      </c>
      <c r="E370" s="242">
        <v>8988</v>
      </c>
      <c r="F370" s="52">
        <f t="shared" si="81"/>
        <v>39.993521298730421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3498.28</v>
      </c>
      <c r="E383" s="51">
        <f t="shared" si="103"/>
        <v>0</v>
      </c>
      <c r="F383" s="52">
        <f t="shared" si="81"/>
        <v>0</v>
      </c>
    </row>
    <row r="384" spans="1:6" ht="12.75" customHeight="1" x14ac:dyDescent="0.2">
      <c r="A384" s="53">
        <v>4241</v>
      </c>
      <c r="B384" s="85" t="s">
        <v>783</v>
      </c>
      <c r="C384" s="50" t="s">
        <v>784</v>
      </c>
      <c r="D384" s="242">
        <v>3498.28</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1975</v>
      </c>
      <c r="E402" s="51">
        <f t="shared" si="109"/>
        <v>0</v>
      </c>
      <c r="F402" s="52">
        <f t="shared" si="81"/>
        <v>0</v>
      </c>
    </row>
    <row r="403" spans="1:6" ht="12.75" customHeight="1" x14ac:dyDescent="0.2">
      <c r="A403" s="53">
        <v>451</v>
      </c>
      <c r="B403" s="85" t="s">
        <v>811</v>
      </c>
      <c r="C403" s="50" t="s">
        <v>812</v>
      </c>
      <c r="D403" s="242">
        <v>1975</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27946.92</v>
      </c>
      <c r="E408" s="51">
        <f t="shared" si="111"/>
        <v>8988</v>
      </c>
      <c r="F408" s="52">
        <f t="shared" si="81"/>
        <v>32.160968006492311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1194351.71</v>
      </c>
      <c r="E412" s="51">
        <f>E6+E298</f>
        <v>1504216.15</v>
      </c>
      <c r="F412" s="52">
        <f t="shared" si="81"/>
        <v>125.94415341859393</v>
      </c>
    </row>
    <row r="413" spans="1:6" ht="12.75" customHeight="1" x14ac:dyDescent="0.2">
      <c r="A413" s="53" t="s">
        <v>608</v>
      </c>
      <c r="B413" s="85" t="s">
        <v>831</v>
      </c>
      <c r="C413" s="50" t="s">
        <v>832</v>
      </c>
      <c r="D413" s="51">
        <f t="shared" ref="D413:E413" si="112">D289+D350</f>
        <v>1200227.6000000001</v>
      </c>
      <c r="E413" s="51">
        <f t="shared" si="112"/>
        <v>1488969.0100000002</v>
      </c>
      <c r="F413" s="52">
        <f t="shared" si="81"/>
        <v>124.05722131369086</v>
      </c>
    </row>
    <row r="414" spans="1:6" ht="12.75" customHeight="1" x14ac:dyDescent="0.2">
      <c r="A414" s="53" t="s">
        <v>608</v>
      </c>
      <c r="B414" s="85" t="s">
        <v>833</v>
      </c>
      <c r="C414" s="50" t="s">
        <v>834</v>
      </c>
      <c r="D414" s="51">
        <f t="shared" ref="D414:E414" si="113">IF(D412&gt;=D413,D412-D413,0)</f>
        <v>0</v>
      </c>
      <c r="E414" s="51">
        <f t="shared" si="113"/>
        <v>15247.139999999665</v>
      </c>
      <c r="F414" s="52" t="str">
        <f t="shared" si="81"/>
        <v>-</v>
      </c>
    </row>
    <row r="415" spans="1:6" ht="12.75" customHeight="1" x14ac:dyDescent="0.2">
      <c r="A415" s="53" t="s">
        <v>608</v>
      </c>
      <c r="B415" s="85" t="s">
        <v>835</v>
      </c>
      <c r="C415" s="50" t="s">
        <v>836</v>
      </c>
      <c r="D415" s="51">
        <f t="shared" ref="D415:E415" si="114">IF(D413&gt;=D412,D413-D412,0)</f>
        <v>5875.8900000001304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1194351.71</v>
      </c>
      <c r="E639" s="51">
        <f t="shared" si="180"/>
        <v>1504216.15</v>
      </c>
      <c r="F639" s="52">
        <f t="shared" si="119"/>
        <v>125.94415341859393</v>
      </c>
    </row>
    <row r="640" spans="1:6" ht="12.75" customHeight="1" x14ac:dyDescent="0.2">
      <c r="A640" s="53" t="s">
        <v>608</v>
      </c>
      <c r="B640" s="85" t="s">
        <v>1277</v>
      </c>
      <c r="C640" s="50" t="s">
        <v>1278</v>
      </c>
      <c r="D640" s="51">
        <f t="shared" ref="D640:E640" si="181">D413+D528</f>
        <v>1200227.6000000001</v>
      </c>
      <c r="E640" s="51">
        <f t="shared" si="181"/>
        <v>1488969.0100000002</v>
      </c>
      <c r="F640" s="52">
        <f t="shared" si="119"/>
        <v>124.05722131369086</v>
      </c>
    </row>
    <row r="641" spans="1:6" ht="12.75" customHeight="1" x14ac:dyDescent="0.2">
      <c r="A641" s="53" t="s">
        <v>608</v>
      </c>
      <c r="B641" s="85" t="s">
        <v>1279</v>
      </c>
      <c r="C641" s="50" t="s">
        <v>1280</v>
      </c>
      <c r="D641" s="51">
        <f t="shared" ref="D641:E641" si="182">IF(D639&gt;=D640,D639-D640,0)</f>
        <v>0</v>
      </c>
      <c r="E641" s="51">
        <f t="shared" si="182"/>
        <v>15247.139999999665</v>
      </c>
      <c r="F641" s="52" t="str">
        <f t="shared" si="119"/>
        <v>-</v>
      </c>
    </row>
    <row r="642" spans="1:6" ht="12.75" customHeight="1" x14ac:dyDescent="0.2">
      <c r="A642" s="53" t="s">
        <v>608</v>
      </c>
      <c r="B642" s="85" t="s">
        <v>1281</v>
      </c>
      <c r="C642" s="50" t="s">
        <v>1282</v>
      </c>
      <c r="D642" s="51">
        <f t="shared" ref="D642:E642" si="183">IF(D640&gt;=D639,D640-D639,0)</f>
        <v>5875.8900000001304</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15247.139999999665</v>
      </c>
      <c r="F645" s="52" t="str">
        <f t="shared" si="119"/>
        <v>-</v>
      </c>
    </row>
    <row r="646" spans="1:6" ht="24" x14ac:dyDescent="0.2">
      <c r="A646" s="53" t="s">
        <v>608</v>
      </c>
      <c r="B646" s="85" t="s">
        <v>1289</v>
      </c>
      <c r="C646" s="50" t="s">
        <v>1290</v>
      </c>
      <c r="D646" s="51">
        <f t="shared" ref="D646:E646" si="187">IF(D642+D644-D641-D643&gt;=0,D642+D644-D641-D643,0)</f>
        <v>5875.8900000001304</v>
      </c>
      <c r="E646" s="51">
        <f t="shared" si="187"/>
        <v>0</v>
      </c>
      <c r="F646" s="52">
        <f t="shared" si="119"/>
        <v>0</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25598.639999999999</v>
      </c>
      <c r="E649" s="242">
        <v>34386.629999999997</v>
      </c>
      <c r="F649" s="52">
        <f t="shared" ref="F649:F724" si="188">IF(D649&lt;&gt;0,IF(E649/D649&gt;=100,"&gt;&gt;100",E649/D649*100),"-")</f>
        <v>134.32990971395355</v>
      </c>
    </row>
    <row r="650" spans="1:6" ht="12.75" customHeight="1" x14ac:dyDescent="0.2">
      <c r="A650" s="53" t="s">
        <v>1296</v>
      </c>
      <c r="B650" s="85" t="s">
        <v>1297</v>
      </c>
      <c r="C650" s="50" t="s">
        <v>1296</v>
      </c>
      <c r="D650" s="242">
        <v>1194351.71</v>
      </c>
      <c r="E650" s="242">
        <v>1504216.15</v>
      </c>
      <c r="F650" s="52">
        <f t="shared" si="188"/>
        <v>125.94415341859393</v>
      </c>
    </row>
    <row r="651" spans="1:6" ht="12.75" customHeight="1" x14ac:dyDescent="0.2">
      <c r="A651" s="53" t="s">
        <v>1298</v>
      </c>
      <c r="B651" s="85" t="s">
        <v>1299</v>
      </c>
      <c r="C651" s="50" t="s">
        <v>1298</v>
      </c>
      <c r="D651" s="242">
        <v>1200227.6000000001</v>
      </c>
      <c r="E651" s="242">
        <v>1488969.01</v>
      </c>
      <c r="F651" s="52">
        <f t="shared" si="188"/>
        <v>124.05722131369083</v>
      </c>
    </row>
    <row r="652" spans="1:6" ht="24" x14ac:dyDescent="0.2">
      <c r="A652" s="53">
        <v>11</v>
      </c>
      <c r="B652" s="85" t="s">
        <v>1300</v>
      </c>
      <c r="C652" s="50" t="s">
        <v>1301</v>
      </c>
      <c r="D652" s="51">
        <f t="shared" ref="D652:E652" si="189">+D649+D650-D651</f>
        <v>19722.749999999767</v>
      </c>
      <c r="E652" s="51">
        <f t="shared" si="189"/>
        <v>49633.769999999786</v>
      </c>
      <c r="F652" s="52">
        <f t="shared" si="188"/>
        <v>251.65745142031599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70</v>
      </c>
      <c r="E654" s="262">
        <v>70</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61</v>
      </c>
      <c r="E656" s="262">
        <v>61</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995877.8</v>
      </c>
      <c r="E675" s="242">
        <v>1198862.95</v>
      </c>
      <c r="F675" s="52">
        <f t="shared" si="188"/>
        <v>120.38253588944346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538.85</v>
      </c>
      <c r="E720" s="242">
        <v>3240.48</v>
      </c>
      <c r="F720" s="52">
        <f t="shared" si="188"/>
        <v>601.36958337199587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452.4</v>
      </c>
      <c r="E726" s="242">
        <v>979.98</v>
      </c>
      <c r="F726" s="52">
        <f t="shared" si="190"/>
        <v>216.61803713527851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12307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 Paunović</cp:lastModifiedBy>
  <cp:lastPrinted>2024-10-09T08:08:19Z</cp:lastPrinted>
  <dcterms:created xsi:type="dcterms:W3CDTF">2022-04-01T05:14:30Z</dcterms:created>
  <dcterms:modified xsi:type="dcterms:W3CDTF">2024-10-09T08:16:54Z</dcterms:modified>
</cp:coreProperties>
</file>